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samuelnam\Dropbox\"/>
    </mc:Choice>
  </mc:AlternateContent>
  <bookViews>
    <workbookView xWindow="0" yWindow="0" windowWidth="18570" windowHeight="9105"/>
  </bookViews>
  <sheets>
    <sheet name="arpu" sheetId="3" r:id="rId1"/>
  </sheets>
  <calcPr calcId="152511"/>
</workbook>
</file>

<file path=xl/calcChain.xml><?xml version="1.0" encoding="utf-8"?>
<calcChain xmlns="http://schemas.openxmlformats.org/spreadsheetml/2006/main">
  <c r="CN25" i="3" l="1"/>
  <c r="CM25" i="3"/>
  <c r="CL25" i="3"/>
  <c r="CK25" i="3"/>
  <c r="CJ25" i="3"/>
  <c r="CI25" i="3"/>
  <c r="CH25" i="3"/>
  <c r="CG25" i="3"/>
  <c r="CF25" i="3"/>
  <c r="CE25" i="3"/>
  <c r="CD25" i="3"/>
  <c r="CC25" i="3"/>
  <c r="CB25" i="3"/>
  <c r="CA25" i="3"/>
  <c r="BZ25" i="3"/>
  <c r="BY25" i="3"/>
  <c r="BX25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H25" i="3"/>
  <c r="BG25" i="3"/>
  <c r="BF25" i="3"/>
  <c r="BE25" i="3"/>
  <c r="BD25" i="3"/>
  <c r="BC25" i="3"/>
  <c r="BB25" i="3"/>
  <c r="BA25" i="3"/>
  <c r="AZ25" i="3"/>
  <c r="AY25" i="3"/>
  <c r="AX25" i="3"/>
  <c r="AW25" i="3"/>
  <c r="AV25" i="3"/>
  <c r="AU25" i="3"/>
  <c r="AT25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C17" i="3" l="1"/>
  <c r="C16" i="3"/>
  <c r="C15" i="3"/>
  <c r="C14" i="3"/>
  <c r="C13" i="3"/>
  <c r="C12" i="3"/>
  <c r="D17" i="3"/>
  <c r="D16" i="3"/>
  <c r="D15" i="3"/>
  <c r="D14" i="3"/>
  <c r="D13" i="3"/>
  <c r="D12" i="3"/>
  <c r="D11" i="3"/>
  <c r="D10" i="3"/>
  <c r="C11" i="3"/>
  <c r="C10" i="3"/>
  <c r="C20" i="3" l="1"/>
  <c r="D20" i="3"/>
  <c r="HK24" i="3" l="1"/>
  <c r="IE24" i="3"/>
  <c r="DR24" i="3"/>
  <c r="BU24" i="3"/>
  <c r="AR24" i="3"/>
  <c r="MC24" i="3"/>
  <c r="DH24" i="3"/>
  <c r="KR24" i="3"/>
  <c r="LZ24" i="3"/>
  <c r="EE24" i="3"/>
  <c r="U24" i="3"/>
  <c r="C24" i="3"/>
  <c r="LQ24" i="3"/>
  <c r="JM24" i="3"/>
  <c r="BM24" i="3"/>
  <c r="D24" i="3"/>
  <c r="AU24" i="3"/>
  <c r="GW24" i="3"/>
  <c r="GY24" i="3"/>
  <c r="EU24" i="3"/>
  <c r="EC24" i="3"/>
  <c r="CP24" i="3"/>
  <c r="BD24" i="3"/>
  <c r="GD24" i="3"/>
  <c r="MA24" i="3"/>
  <c r="KN24" i="3"/>
  <c r="DD24" i="3"/>
  <c r="I24" i="3"/>
  <c r="CB24" i="3"/>
  <c r="AP24" i="3"/>
  <c r="FB24" i="3"/>
  <c r="CE24" i="3"/>
  <c r="X24" i="3"/>
  <c r="IV24" i="3"/>
  <c r="JU24" i="3"/>
  <c r="JO24" i="3"/>
  <c r="IH24" i="3"/>
  <c r="HT24" i="3"/>
  <c r="FU24" i="3"/>
  <c r="CN24" i="3"/>
  <c r="FO24" i="3"/>
  <c r="BG24" i="3"/>
  <c r="BF24" i="3"/>
  <c r="FW24" i="3"/>
  <c r="J24" i="3"/>
  <c r="CV24" i="3"/>
  <c r="HN24" i="3"/>
  <c r="IJ24" i="3"/>
  <c r="KQ24" i="3"/>
  <c r="GB24" i="3"/>
  <c r="JH24" i="3"/>
  <c r="FP24" i="3"/>
  <c r="DY24" i="3"/>
  <c r="CI24" i="3"/>
  <c r="AG24" i="3"/>
  <c r="FI24" i="3"/>
  <c r="DC24" i="3"/>
  <c r="AV24" i="3"/>
  <c r="R24" i="3"/>
  <c r="BJ24" i="3"/>
  <c r="DV24" i="3"/>
  <c r="FC24" i="3"/>
  <c r="FQ24" i="3"/>
  <c r="FH24" i="3"/>
  <c r="Y24" i="3"/>
  <c r="O24" i="3"/>
  <c r="KL24" i="3"/>
  <c r="HJ24" i="3"/>
  <c r="LL24" i="3"/>
  <c r="ID24" i="3"/>
  <c r="II24" i="3"/>
  <c r="KU24" i="3"/>
  <c r="LP24" i="3"/>
  <c r="MT24" i="3"/>
  <c r="GQ24" i="3"/>
  <c r="IL24" i="3"/>
  <c r="EZ24" i="3"/>
  <c r="DI24" i="3"/>
  <c r="BS24" i="3"/>
  <c r="M24" i="3"/>
  <c r="EN24" i="3"/>
  <c r="CG24" i="3"/>
  <c r="AA24" i="3"/>
  <c r="AH24" i="3"/>
  <c r="CL24" i="3"/>
  <c r="EX24" i="3"/>
  <c r="CF24" i="3"/>
  <c r="CO24" i="3"/>
  <c r="BY24" i="3"/>
  <c r="AS24" i="3"/>
  <c r="MH24" i="3"/>
  <c r="JA24" i="3"/>
  <c r="GH24" i="3"/>
  <c r="JZ24" i="3"/>
  <c r="HA24" i="3"/>
  <c r="JK24" i="3"/>
  <c r="LW24" i="3"/>
  <c r="IS24" i="3"/>
  <c r="JX24" i="3"/>
  <c r="IN24" i="3"/>
  <c r="JT24" i="3"/>
  <c r="IX24" i="3"/>
  <c r="MV24" i="3"/>
  <c r="JR24" i="3"/>
  <c r="EO24" i="3"/>
  <c r="CC24" i="3"/>
  <c r="E24" i="3"/>
  <c r="CW24" i="3"/>
  <c r="AQ24" i="3"/>
  <c r="P24" i="3"/>
  <c r="Z24" i="3"/>
  <c r="AT24" i="3"/>
  <c r="BV24" i="3"/>
  <c r="DB24" i="3"/>
  <c r="EH24" i="3"/>
  <c r="FN24" i="3"/>
  <c r="DW24" i="3"/>
  <c r="AO24" i="3"/>
  <c r="EF24" i="3"/>
  <c r="AY24" i="3"/>
  <c r="FX24" i="3"/>
  <c r="EB24" i="3"/>
  <c r="EA24" i="3"/>
  <c r="BE24" i="3"/>
  <c r="FL24" i="3"/>
  <c r="LM24" i="3"/>
  <c r="JV24" i="3"/>
  <c r="IF24" i="3"/>
  <c r="GX24" i="3"/>
  <c r="ML24" i="3"/>
  <c r="KV24" i="3"/>
  <c r="JE24" i="3"/>
  <c r="HQ24" i="3"/>
  <c r="GK24" i="3"/>
  <c r="IU24" i="3"/>
  <c r="KA24" i="3"/>
  <c r="LG24" i="3"/>
  <c r="MM24" i="3"/>
  <c r="KJ24" i="3"/>
  <c r="HH24" i="3"/>
  <c r="LN24" i="3"/>
  <c r="IG24" i="3"/>
  <c r="LU24" i="3"/>
  <c r="MO24" i="3"/>
  <c r="GM24" i="3"/>
  <c r="GV24" i="3"/>
  <c r="MP24" i="3"/>
  <c r="IB24" i="3"/>
  <c r="LI24" i="3"/>
  <c r="HL24" i="3"/>
  <c r="KO24" i="3"/>
  <c r="HC24" i="3"/>
  <c r="KC24" i="3"/>
  <c r="GN24" i="3"/>
  <c r="JI24" i="3"/>
  <c r="GA24" i="3"/>
  <c r="HG24" i="3"/>
  <c r="IR24" i="3"/>
  <c r="KH24" i="3"/>
  <c r="LY24" i="3"/>
  <c r="GJ24" i="3"/>
  <c r="HP24" i="3"/>
  <c r="JD24" i="3"/>
  <c r="KT24" i="3"/>
  <c r="MK24" i="3"/>
  <c r="MI24" i="3"/>
  <c r="LS24" i="3"/>
  <c r="LC24" i="3"/>
  <c r="KM24" i="3"/>
  <c r="JW24" i="3"/>
  <c r="JG24" i="3"/>
  <c r="IQ24" i="3"/>
  <c r="IA24" i="3"/>
  <c r="GO24" i="3"/>
  <c r="HE24" i="3"/>
  <c r="HU24" i="3"/>
  <c r="IO24" i="3"/>
  <c r="JJ24" i="3"/>
  <c r="KF24" i="3"/>
  <c r="LA24" i="3"/>
  <c r="LV24" i="3"/>
  <c r="MR24" i="3"/>
  <c r="GL24" i="3"/>
  <c r="HB24" i="3"/>
  <c r="HR24" i="3"/>
  <c r="IK24" i="3"/>
  <c r="JF24" i="3"/>
  <c r="KB24" i="3"/>
  <c r="KW24" i="3"/>
  <c r="LR24" i="3"/>
  <c r="MN24" i="3"/>
  <c r="EW24" i="3"/>
  <c r="AJ24" i="3"/>
  <c r="EM24" i="3"/>
  <c r="BO24" i="3"/>
  <c r="EV24" i="3"/>
  <c r="BP24" i="3"/>
  <c r="N24" i="3"/>
  <c r="CU24" i="3"/>
  <c r="FS24" i="3"/>
  <c r="S24" i="3"/>
  <c r="BI24" i="3"/>
  <c r="CZ24" i="3"/>
  <c r="EQ24" i="3"/>
  <c r="K24" i="3"/>
  <c r="AZ24" i="3"/>
  <c r="CQ24" i="3"/>
  <c r="EG24" i="3"/>
  <c r="FZ24" i="3"/>
  <c r="FJ24" i="3"/>
  <c r="ET24" i="3"/>
  <c r="ED24" i="3"/>
  <c r="DN24" i="3"/>
  <c r="CX24" i="3"/>
  <c r="CH24" i="3"/>
  <c r="BR24" i="3"/>
  <c r="BB24" i="3"/>
  <c r="AL24" i="3"/>
  <c r="V24" i="3"/>
  <c r="L24" i="3"/>
  <c r="AF24" i="3"/>
  <c r="BA24" i="3"/>
  <c r="BW24" i="3"/>
  <c r="CR24" i="3"/>
  <c r="DM24" i="3"/>
  <c r="EI24" i="3"/>
  <c r="FD24" i="3"/>
  <c r="FY24" i="3"/>
  <c r="Q24" i="3"/>
  <c r="AM24" i="3"/>
  <c r="BH24" i="3"/>
  <c r="GE24" i="3"/>
  <c r="IW24" i="3"/>
  <c r="MD24" i="3"/>
  <c r="IC24" i="3"/>
  <c r="LJ24" i="3"/>
  <c r="HS24" i="3"/>
  <c r="KX24" i="3"/>
  <c r="HD24" i="3"/>
  <c r="KD24" i="3"/>
  <c r="GI24" i="3"/>
  <c r="HO24" i="3"/>
  <c r="JB24" i="3"/>
  <c r="KS24" i="3"/>
  <c r="MJ24" i="3"/>
  <c r="GR24" i="3"/>
  <c r="HX24" i="3"/>
  <c r="JN24" i="3"/>
  <c r="LE24" i="3"/>
  <c r="MU24" i="3"/>
  <c r="ME24" i="3"/>
  <c r="LO24" i="3"/>
  <c r="KY24" i="3"/>
  <c r="KI24" i="3"/>
  <c r="JS24" i="3"/>
  <c r="JC24" i="3"/>
  <c r="IM24" i="3"/>
  <c r="GC24" i="3"/>
  <c r="GS24" i="3"/>
  <c r="HI24" i="3"/>
  <c r="HY24" i="3"/>
  <c r="IT24" i="3"/>
  <c r="JP24" i="3"/>
  <c r="KK24" i="3"/>
  <c r="LF24" i="3"/>
  <c r="MB24" i="3"/>
  <c r="MW24" i="3"/>
  <c r="GP24" i="3"/>
  <c r="HF24" i="3"/>
  <c r="HV24" i="3"/>
  <c r="IP24" i="3"/>
  <c r="JL24" i="3"/>
  <c r="KG24" i="3"/>
  <c r="LB24" i="3"/>
  <c r="LX24" i="3"/>
  <c r="MS24" i="3"/>
  <c r="CA24" i="3"/>
  <c r="DQ24" i="3"/>
  <c r="F24" i="3"/>
  <c r="CJ24" i="3"/>
  <c r="G24" i="3"/>
  <c r="CK24" i="3"/>
  <c r="AI24" i="3"/>
  <c r="DP24" i="3"/>
  <c r="FM24" i="3"/>
  <c r="AC24" i="3"/>
  <c r="BT24" i="3"/>
  <c r="DK24" i="3"/>
  <c r="FA24" i="3"/>
  <c r="T24" i="3"/>
  <c r="BK24" i="3"/>
  <c r="DA24" i="3"/>
  <c r="ER24" i="3"/>
  <c r="FV24" i="3"/>
  <c r="FF24" i="3"/>
  <c r="EP24" i="3"/>
  <c r="DZ24" i="3"/>
  <c r="DJ24" i="3"/>
  <c r="CT24" i="3"/>
  <c r="CD24" i="3"/>
  <c r="BN24" i="3"/>
  <c r="FK24" i="3"/>
  <c r="DT24" i="3"/>
  <c r="CY24" i="3"/>
  <c r="BC24" i="3"/>
  <c r="AB24" i="3"/>
  <c r="EY24" i="3"/>
  <c r="DX24" i="3"/>
  <c r="BQ24" i="3"/>
  <c r="FE24" i="3"/>
  <c r="EJ24" i="3"/>
  <c r="DO24" i="3"/>
  <c r="CS24" i="3"/>
  <c r="BX24" i="3"/>
  <c r="AW24" i="3"/>
  <c r="W24" i="3"/>
  <c r="FT24" i="3"/>
  <c r="ES24" i="3"/>
  <c r="DS24" i="3"/>
  <c r="CM24" i="3"/>
  <c r="BL24" i="3"/>
  <c r="AK24" i="3"/>
  <c r="H24" i="3"/>
  <c r="AD24" i="3"/>
  <c r="AX24" i="3"/>
  <c r="BZ24" i="3"/>
  <c r="DF24" i="3"/>
  <c r="EL24" i="3"/>
  <c r="FR24" i="3"/>
  <c r="DL24" i="3"/>
  <c r="AE24" i="3"/>
  <c r="DU24" i="3"/>
  <c r="AN24" i="3"/>
  <c r="EK24" i="3"/>
  <c r="DG24" i="3"/>
  <c r="DE24" i="3"/>
  <c r="FG24" i="3"/>
  <c r="MX24" i="3"/>
  <c r="LH24" i="3"/>
  <c r="JQ24" i="3"/>
  <c r="HZ24" i="3"/>
  <c r="GT24" i="3"/>
  <c r="MG24" i="3"/>
  <c r="KP24" i="3"/>
  <c r="IZ24" i="3"/>
  <c r="HM24" i="3"/>
  <c r="GG24" i="3"/>
  <c r="IY24" i="3"/>
  <c r="KE24" i="3"/>
  <c r="LK24" i="3"/>
  <c r="MQ24" i="3"/>
  <c r="JY24" i="3"/>
  <c r="GZ24" i="3"/>
  <c r="LD24" i="3"/>
  <c r="HW24" i="3"/>
  <c r="KZ24" i="3"/>
  <c r="LT24" i="3"/>
  <c r="MF24" i="3"/>
  <c r="GF24" i="3"/>
  <c r="GU24" i="3"/>
</calcChain>
</file>

<file path=xl/sharedStrings.xml><?xml version="1.0" encoding="utf-8"?>
<sst xmlns="http://schemas.openxmlformats.org/spreadsheetml/2006/main" count="14" uniqueCount="13">
  <si>
    <t>일차</t>
  </si>
  <si>
    <t>A</t>
    <phoneticPr fontId="18" type="noConversion"/>
  </si>
  <si>
    <t>B</t>
    <phoneticPr fontId="18" type="noConversion"/>
  </si>
  <si>
    <t>B</t>
    <phoneticPr fontId="18" type="noConversion"/>
  </si>
  <si>
    <t>일차</t>
    <phoneticPr fontId="18" type="noConversion"/>
  </si>
  <si>
    <t>실제 누적 ARPU</t>
    <phoneticPr fontId="18" type="noConversion"/>
  </si>
  <si>
    <t>사용할 실제 ARPU 일차</t>
    <phoneticPr fontId="18" type="noConversion"/>
  </si>
  <si>
    <t>예측 누적 ARPU</t>
    <phoneticPr fontId="18" type="noConversion"/>
  </si>
  <si>
    <t>Coefficient</t>
    <phoneticPr fontId="18" type="noConversion"/>
  </si>
  <si>
    <t>적용 Coefficient</t>
    <phoneticPr fontId="18" type="noConversion"/>
  </si>
  <si>
    <t>실제 누적 ARPU (KRW/USD)</t>
    <phoneticPr fontId="18" type="noConversion"/>
  </si>
  <si>
    <r>
      <t>&lt; 몇일차</t>
    </r>
    <r>
      <rPr>
        <sz val="11"/>
        <color theme="1"/>
        <rFont val="맑은 고딕"/>
        <family val="2"/>
        <charset val="129"/>
        <scheme val="minor"/>
      </rPr>
      <t xml:space="preserve"> 실제 ARPU</t>
    </r>
    <r>
      <rPr>
        <sz val="11"/>
        <color theme="1"/>
        <rFont val="맑은 고딕"/>
        <family val="2"/>
        <charset val="129"/>
        <scheme val="minor"/>
      </rPr>
      <t xml:space="preserve"> 사용하여서 예측을 할건인지 선택. 예를들어서, 실제 </t>
    </r>
    <r>
      <rPr>
        <sz val="11"/>
        <color theme="1"/>
        <rFont val="맑은 고딕"/>
        <family val="2"/>
        <charset val="129"/>
        <scheme val="minor"/>
      </rPr>
      <t>ARPU가</t>
    </r>
    <r>
      <rPr>
        <sz val="11"/>
        <color theme="1"/>
        <rFont val="맑은 고딕"/>
        <family val="2"/>
        <charset val="129"/>
        <scheme val="minor"/>
      </rPr>
      <t xml:space="preserve"> 7일차까지 있다면 7일 선택.</t>
    </r>
    <phoneticPr fontId="18" type="noConversion"/>
  </si>
  <si>
    <r>
      <t xml:space="preserve">&lt; 실제 </t>
    </r>
    <r>
      <rPr>
        <sz val="11"/>
        <color theme="1"/>
        <rFont val="맑은 고딕"/>
        <family val="2"/>
        <charset val="129"/>
        <scheme val="minor"/>
      </rPr>
      <t>ARPU</t>
    </r>
    <r>
      <rPr>
        <sz val="11"/>
        <color theme="1"/>
        <rFont val="맑은 고딕"/>
        <family val="2"/>
        <charset val="129"/>
        <scheme val="minor"/>
      </rPr>
      <t xml:space="preserve"> 입력.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</si>
</sst>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1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>
      <alignment vertical="center"/>
    </xf>
  </cellStyleXfs>
  <cellXfs count="12">
    <xf numFmtId="0" fontId="0" fillId="0" borderId="0" xfId="0"/>
    <xf numFmtId="0" fontId="0" fillId="0" borderId="0" xfId="0" applyBorder="1"/>
    <xf numFmtId="0" fontId="0" fillId="0" borderId="0" xfId="0" applyFill="1" applyBorder="1"/>
    <xf numFmtId="0" fontId="19" fillId="0" borderId="0" xfId="0" applyFont="1" applyBorder="1"/>
    <xf numFmtId="0" fontId="0" fillId="33" borderId="0" xfId="0" applyFill="1" applyBorder="1" applyProtection="1">
      <protection locked="0"/>
    </xf>
    <xf numFmtId="0" fontId="19" fillId="0" borderId="0" xfId="0" applyFont="1" applyFill="1" applyBorder="1"/>
    <xf numFmtId="0" fontId="0" fillId="34" borderId="0" xfId="0" applyFill="1"/>
    <xf numFmtId="0" fontId="0" fillId="34" borderId="0" xfId="0" applyFill="1" applyBorder="1"/>
    <xf numFmtId="41" fontId="0" fillId="33" borderId="0" xfId="1" applyFont="1" applyFill="1" applyBorder="1" applyProtection="1">
      <protection locked="0"/>
    </xf>
    <xf numFmtId="41" fontId="0" fillId="35" borderId="0" xfId="1" applyFont="1" applyFill="1" applyBorder="1"/>
    <xf numFmtId="41" fontId="0" fillId="0" borderId="0" xfId="1" applyFont="1" applyBorder="1"/>
    <xf numFmtId="0" fontId="0" fillId="0" borderId="0" xfId="43" applyFont="1" applyAlignment="1"/>
  </cellXfs>
  <cellStyles count="44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쉼표 [0]" xfId="1" builtinId="6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307072134227378E-2"/>
          <c:y val="2.1139348462809415E-2"/>
          <c:w val="0.91897188748513159"/>
          <c:h val="0.94186679172727406"/>
        </c:manualLayout>
      </c:layout>
      <c:lineChart>
        <c:grouping val="standard"/>
        <c:varyColors val="0"/>
        <c:ser>
          <c:idx val="0"/>
          <c:order val="0"/>
          <c:tx>
            <c:strRef>
              <c:f>arpu!$B$24</c:f>
              <c:strCache>
                <c:ptCount val="1"/>
                <c:pt idx="0">
                  <c:v>예측 누적 ARPU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arpu!$C$24:$MX$24</c:f>
              <c:numCache>
                <c:formatCode>_(* #,##0_);_(* \(#,##0\);_(* "-"_);_(@_)</c:formatCode>
                <c:ptCount val="360"/>
                <c:pt idx="0">
                  <c:v>-22.336602157359835</c:v>
                </c:pt>
                <c:pt idx="1">
                  <c:v>134.69975268604693</c:v>
                </c:pt>
                <c:pt idx="2">
                  <c:v>226.56013151938103</c:v>
                </c:pt>
                <c:pt idx="3">
                  <c:v>291.7361075294537</c:v>
                </c:pt>
                <c:pt idx="4">
                  <c:v>342.29052207224743</c:v>
                </c:pt>
                <c:pt idx="5">
                  <c:v>383.5964863627878</c:v>
                </c:pt>
                <c:pt idx="6">
                  <c:v>418.52018155426265</c:v>
                </c:pt>
                <c:pt idx="7">
                  <c:v>448.77246237286045</c:v>
                </c:pt>
                <c:pt idx="8">
                  <c:v>475.4568651961219</c:v>
                </c:pt>
                <c:pt idx="9">
                  <c:v>499.32687691565434</c:v>
                </c:pt>
                <c:pt idx="10">
                  <c:v>520.91992906346786</c:v>
                </c:pt>
                <c:pt idx="11">
                  <c:v>540.6328412061946</c:v>
                </c:pt>
                <c:pt idx="12">
                  <c:v>558.76696249728082</c:v>
                </c:pt>
                <c:pt idx="13">
                  <c:v>575.55653639766933</c:v>
                </c:pt>
                <c:pt idx="14">
                  <c:v>591.18725574898826</c:v>
                </c:pt>
                <c:pt idx="15">
                  <c:v>605.80881721626724</c:v>
                </c:pt>
                <c:pt idx="16">
                  <c:v>619.54366299046808</c:v>
                </c:pt>
                <c:pt idx="17">
                  <c:v>632.49322003952864</c:v>
                </c:pt>
                <c:pt idx="18">
                  <c:v>644.74245019283762</c:v>
                </c:pt>
                <c:pt idx="19">
                  <c:v>656.36323175906102</c:v>
                </c:pt>
                <c:pt idx="20">
                  <c:v>667.41691523100349</c:v>
                </c:pt>
                <c:pt idx="21">
                  <c:v>677.95628390687466</c:v>
                </c:pt>
                <c:pt idx="22">
                  <c:v>688.02707833014449</c:v>
                </c:pt>
                <c:pt idx="23">
                  <c:v>697.6691960496014</c:v>
                </c:pt>
                <c:pt idx="24">
                  <c:v>706.91764630185469</c:v>
                </c:pt>
                <c:pt idx="25">
                  <c:v>715.80331734068761</c:v>
                </c:pt>
                <c:pt idx="26">
                  <c:v>724.35359887286268</c:v>
                </c:pt>
                <c:pt idx="27">
                  <c:v>732.59289124107613</c:v>
                </c:pt>
                <c:pt idx="28">
                  <c:v>740.54302521601994</c:v>
                </c:pt>
                <c:pt idx="29">
                  <c:v>748.22361059239506</c:v>
                </c:pt>
                <c:pt idx="30">
                  <c:v>755.65232760445008</c:v>
                </c:pt>
                <c:pt idx="31">
                  <c:v>762.84517205967404</c:v>
                </c:pt>
                <c:pt idx="32">
                  <c:v>769.8166627402087</c:v>
                </c:pt>
                <c:pt idx="33">
                  <c:v>776.58001783387488</c:v>
                </c:pt>
                <c:pt idx="34">
                  <c:v>783.14730578386991</c:v>
                </c:pt>
                <c:pt idx="35">
                  <c:v>789.52957488293544</c:v>
                </c:pt>
                <c:pt idx="36">
                  <c:v>795.73696510772754</c:v>
                </c:pt>
                <c:pt idx="37">
                  <c:v>801.77880503624442</c:v>
                </c:pt>
                <c:pt idx="38">
                  <c:v>807.66369617402165</c:v>
                </c:pt>
                <c:pt idx="39">
                  <c:v>813.39958660246782</c:v>
                </c:pt>
                <c:pt idx="40">
                  <c:v>818.99383553185089</c:v>
                </c:pt>
                <c:pt idx="41">
                  <c:v>824.45327007441028</c:v>
                </c:pt>
                <c:pt idx="42">
                  <c:v>829.78423533631042</c:v>
                </c:pt>
                <c:pt idx="43">
                  <c:v>834.99263875028134</c:v>
                </c:pt>
                <c:pt idx="44">
                  <c:v>840.0839894257291</c:v>
                </c:pt>
                <c:pt idx="45">
                  <c:v>845.06343317355129</c:v>
                </c:pt>
                <c:pt idx="46">
                  <c:v>849.93578376392099</c:v>
                </c:pt>
                <c:pt idx="47">
                  <c:v>854.70555089300819</c:v>
                </c:pt>
                <c:pt idx="48">
                  <c:v>859.37696526588513</c:v>
                </c:pt>
                <c:pt idx="49">
                  <c:v>863.95400114526149</c:v>
                </c:pt>
                <c:pt idx="50">
                  <c:v>868.44039666720892</c:v>
                </c:pt>
                <c:pt idx="51">
                  <c:v>872.83967218409441</c:v>
                </c:pt>
                <c:pt idx="52">
                  <c:v>877.15514686023459</c:v>
                </c:pt>
                <c:pt idx="53">
                  <c:v>881.38995371626947</c:v>
                </c:pt>
                <c:pt idx="54">
                  <c:v>885.54705329307524</c:v>
                </c:pt>
                <c:pt idx="55">
                  <c:v>889.62924608448304</c:v>
                </c:pt>
                <c:pt idx="56">
                  <c:v>893.63918386957857</c:v>
                </c:pt>
                <c:pt idx="57">
                  <c:v>897.57938005942663</c:v>
                </c:pt>
                <c:pt idx="58">
                  <c:v>901.45221915932677</c:v>
                </c:pt>
                <c:pt idx="59">
                  <c:v>905.25996543580175</c:v>
                </c:pt>
                <c:pt idx="60">
                  <c:v>909.00477086720718</c:v>
                </c:pt>
                <c:pt idx="61">
                  <c:v>912.68868244785688</c:v>
                </c:pt>
                <c:pt idx="62">
                  <c:v>916.31364890774432</c:v>
                </c:pt>
                <c:pt idx="63">
                  <c:v>919.88152690308073</c:v>
                </c:pt>
                <c:pt idx="64">
                  <c:v>923.39408672688808</c:v>
                </c:pt>
                <c:pt idx="65">
                  <c:v>926.85301758361538</c:v>
                </c:pt>
                <c:pt idx="66">
                  <c:v>930.25993246712096</c:v>
                </c:pt>
                <c:pt idx="67">
                  <c:v>933.61637267728167</c:v>
                </c:pt>
                <c:pt idx="68">
                  <c:v>936.92381200688544</c:v>
                </c:pt>
                <c:pt idx="69">
                  <c:v>940.18366062727682</c:v>
                </c:pt>
                <c:pt idx="70">
                  <c:v>943.39726869839615</c:v>
                </c:pt>
                <c:pt idx="71">
                  <c:v>946.56592972634212</c:v>
                </c:pt>
                <c:pt idx="72">
                  <c:v>949.69088368935627</c:v>
                </c:pt>
                <c:pt idx="73">
                  <c:v>952.77331995113445</c:v>
                </c:pt>
                <c:pt idx="74">
                  <c:v>955.81437997859553</c:v>
                </c:pt>
                <c:pt idx="75">
                  <c:v>958.81515987965122</c:v>
                </c:pt>
                <c:pt idx="76">
                  <c:v>961.77671277509035</c:v>
                </c:pt>
                <c:pt idx="77">
                  <c:v>964.70005101742845</c:v>
                </c:pt>
                <c:pt idx="78">
                  <c:v>967.58614826841597</c:v>
                </c:pt>
                <c:pt idx="79">
                  <c:v>970.43594144587451</c:v>
                </c:pt>
                <c:pt idx="80">
                  <c:v>973.25033254960363</c:v>
                </c:pt>
                <c:pt idx="81">
                  <c:v>976.03019037525769</c:v>
                </c:pt>
                <c:pt idx="82">
                  <c:v>978.77635212434609</c:v>
                </c:pt>
                <c:pt idx="83">
                  <c:v>981.48962491781697</c:v>
                </c:pt>
                <c:pt idx="84">
                  <c:v>984.17078722007545</c:v>
                </c:pt>
                <c:pt idx="85">
                  <c:v>986.8205901797171</c:v>
                </c:pt>
                <c:pt idx="86">
                  <c:v>989.43975889276078</c:v>
                </c:pt>
                <c:pt idx="87">
                  <c:v>992.02899359368826</c:v>
                </c:pt>
                <c:pt idx="88">
                  <c:v>994.5889707791913</c:v>
                </c:pt>
                <c:pt idx="89">
                  <c:v>997.1203442691359</c:v>
                </c:pt>
                <c:pt idx="90">
                  <c:v>999.6237462089033</c:v>
                </c:pt>
                <c:pt idx="91">
                  <c:v>1002.0997880169581</c:v>
                </c:pt>
                <c:pt idx="92">
                  <c:v>1004.549061281191</c:v>
                </c:pt>
                <c:pt idx="93">
                  <c:v>1006.9721386073278</c:v>
                </c:pt>
                <c:pt idx="94">
                  <c:v>1009.369574422445</c:v>
                </c:pt>
                <c:pt idx="95">
                  <c:v>1011.7419057364149</c:v>
                </c:pt>
                <c:pt idx="96">
                  <c:v>1014.0896528638954</c:v>
                </c:pt>
                <c:pt idx="97">
                  <c:v>1016.4133201092919</c:v>
                </c:pt>
                <c:pt idx="98">
                  <c:v>1018.7133964169494</c:v>
                </c:pt>
                <c:pt idx="99">
                  <c:v>1020.9903559886685</c:v>
                </c:pt>
                <c:pt idx="100">
                  <c:v>1023.2446588704967</c:v>
                </c:pt>
                <c:pt idx="101">
                  <c:v>1025.4767515106155</c:v>
                </c:pt>
                <c:pt idx="102">
                  <c:v>1027.6870672900104</c:v>
                </c:pt>
                <c:pt idx="103">
                  <c:v>1029.8760270275011</c:v>
                </c:pt>
                <c:pt idx="104">
                  <c:v>1032.0440394606107</c:v>
                </c:pt>
                <c:pt idx="105">
                  <c:v>1034.1915017036413</c:v>
                </c:pt>
                <c:pt idx="106">
                  <c:v>1036.3187996842425</c:v>
                </c:pt>
                <c:pt idx="107">
                  <c:v>1038.4263085596763</c:v>
                </c:pt>
                <c:pt idx="108">
                  <c:v>1040.5143931138928</c:v>
                </c:pt>
                <c:pt idx="109">
                  <c:v>1042.5834081364819</c:v>
                </c:pt>
                <c:pt idx="110">
                  <c:v>1044.6336987844684</c:v>
                </c:pt>
                <c:pt idx="111">
                  <c:v>1046.6656009278895</c:v>
                </c:pt>
                <c:pt idx="112">
                  <c:v>1048.6794414800092</c:v>
                </c:pt>
                <c:pt idx="113">
                  <c:v>1050.6755387129851</c:v>
                </c:pt>
                <c:pt idx="114">
                  <c:v>1052.6542025597519</c:v>
                </c:pt>
                <c:pt idx="115">
                  <c:v>1054.6157349028335</c:v>
                </c:pt>
                <c:pt idx="116">
                  <c:v>1056.5604298507624</c:v>
                </c:pt>
                <c:pt idx="117">
                  <c:v>1058.4885740027335</c:v>
                </c:pt>
                <c:pt idx="118">
                  <c:v>1060.4004467020904</c:v>
                </c:pt>
                <c:pt idx="119">
                  <c:v>1062.2963202792084</c:v>
                </c:pt>
                <c:pt idx="120">
                  <c:v>1064.1764602842954</c:v>
                </c:pt>
                <c:pt idx="121">
                  <c:v>1066.0411257106139</c:v>
                </c:pt>
                <c:pt idx="122">
                  <c:v>1067.8905692085914</c:v>
                </c:pt>
                <c:pt idx="123">
                  <c:v>1069.7250372912636</c:v>
                </c:pt>
                <c:pt idx="124">
                  <c:v>1071.5447705314623</c:v>
                </c:pt>
                <c:pt idx="125">
                  <c:v>1073.3500037511512</c:v>
                </c:pt>
                <c:pt idx="126">
                  <c:v>1075.140966203277</c:v>
                </c:pt>
                <c:pt idx="127">
                  <c:v>1076.9178817464876</c:v>
                </c:pt>
                <c:pt idx="128">
                  <c:v>1078.6809690130513</c:v>
                </c:pt>
                <c:pt idx="129">
                  <c:v>1080.430441570295</c:v>
                </c:pt>
                <c:pt idx="130">
                  <c:v>1082.1665080758544</c:v>
                </c:pt>
                <c:pt idx="131">
                  <c:v>1083.889372427022</c:v>
                </c:pt>
                <c:pt idx="132">
                  <c:v>1085.5992339044601</c:v>
                </c:pt>
                <c:pt idx="133">
                  <c:v>1087.296287310528</c:v>
                </c:pt>
                <c:pt idx="134">
                  <c:v>1088.9807231024702</c:v>
                </c:pt>
                <c:pt idx="135">
                  <c:v>1090.6527275206886</c:v>
                </c:pt>
                <c:pt idx="136">
                  <c:v>1092.3124827123152</c:v>
                </c:pt>
                <c:pt idx="137">
                  <c:v>1093.9601668502924</c:v>
                </c:pt>
                <c:pt idx="138">
                  <c:v>1095.5959542481519</c:v>
                </c:pt>
                <c:pt idx="139">
                  <c:v>1097.2200154706834</c:v>
                </c:pt>
                <c:pt idx="140">
                  <c:v>1098.8325174406618</c:v>
                </c:pt>
                <c:pt idx="141">
                  <c:v>1100.4336235418027</c:v>
                </c:pt>
                <c:pt idx="142">
                  <c:v>1102.0234937181085</c:v>
                </c:pt>
                <c:pt idx="143">
                  <c:v>1103.6022845697489</c:v>
                </c:pt>
                <c:pt idx="144">
                  <c:v>1105.170149445627</c:v>
                </c:pt>
                <c:pt idx="145">
                  <c:v>1106.7272385327633</c:v>
                </c:pt>
                <c:pt idx="146">
                  <c:v>1108.2736989426257</c:v>
                </c:pt>
                <c:pt idx="147">
                  <c:v>1109.809674794541</c:v>
                </c:pt>
                <c:pt idx="148">
                  <c:v>1111.3353072962882</c:v>
                </c:pt>
                <c:pt idx="149">
                  <c:v>1112.8507348220023</c:v>
                </c:pt>
                <c:pt idx="150">
                  <c:v>1114.3560929874907</c:v>
                </c:pt>
                <c:pt idx="151">
                  <c:v>1115.8515147230578</c:v>
                </c:pt>
                <c:pt idx="152">
                  <c:v>1117.3371303439499</c:v>
                </c:pt>
                <c:pt idx="153">
                  <c:v>1118.8130676184974</c:v>
                </c:pt>
                <c:pt idx="154">
                  <c:v>1120.2794518340575</c:v>
                </c:pt>
                <c:pt idx="155">
                  <c:v>1121.7364058608355</c:v>
                </c:pt>
                <c:pt idx="156">
                  <c:v>1123.1840502136633</c:v>
                </c:pt>
                <c:pt idx="157">
                  <c:v>1124.6225031118229</c:v>
                </c:pt>
                <c:pt idx="158">
                  <c:v>1126.0518805369752</c:v>
                </c:pt>
                <c:pt idx="159">
                  <c:v>1127.4722962892811</c:v>
                </c:pt>
                <c:pt idx="160">
                  <c:v>1128.8838620417669</c:v>
                </c:pt>
                <c:pt idx="161">
                  <c:v>1130.2866873930102</c:v>
                </c:pt>
                <c:pt idx="162">
                  <c:v>1131.6808799182054</c:v>
                </c:pt>
                <c:pt idx="163">
                  <c:v>1133.0665452186645</c:v>
                </c:pt>
                <c:pt idx="164">
                  <c:v>1134.4437869698158</c:v>
                </c:pt>
                <c:pt idx="165">
                  <c:v>1135.812706967753</c:v>
                </c:pt>
                <c:pt idx="166">
                  <c:v>1137.1734051743811</c:v>
                </c:pt>
                <c:pt idx="167">
                  <c:v>1138.5259797612239</c:v>
                </c:pt>
                <c:pt idx="168">
                  <c:v>1139.8705271519216</c:v>
                </c:pt>
                <c:pt idx="169">
                  <c:v>1141.2071420634825</c:v>
                </c:pt>
                <c:pt idx="170">
                  <c:v>1142.5359175463195</c:v>
                </c:pt>
                <c:pt idx="171">
                  <c:v>1143.8569450231239</c:v>
                </c:pt>
                <c:pt idx="172">
                  <c:v>1145.1703143266095</c:v>
                </c:pt>
                <c:pt idx="173">
                  <c:v>1146.4761137361675</c:v>
                </c:pt>
                <c:pt idx="174">
                  <c:v>1147.7744300134773</c:v>
                </c:pt>
                <c:pt idx="175">
                  <c:v>1149.0653484370951</c:v>
                </c:pt>
                <c:pt idx="176">
                  <c:v>1150.3489528360674</c:v>
                </c:pt>
                <c:pt idx="177">
                  <c:v>1151.6253256225982</c:v>
                </c:pt>
                <c:pt idx="178">
                  <c:v>1152.8945478237961</c:v>
                </c:pt>
                <c:pt idx="179">
                  <c:v>1154.1566991125428</c:v>
                </c:pt>
                <c:pt idx="180">
                  <c:v>1155.4118578375032</c:v>
                </c:pt>
                <c:pt idx="181">
                  <c:v>1156.66010105231</c:v>
                </c:pt>
                <c:pt idx="182">
                  <c:v>1157.9015045439482</c:v>
                </c:pt>
                <c:pt idx="183">
                  <c:v>1159.136142860365</c:v>
                </c:pt>
                <c:pt idx="184">
                  <c:v>1160.3640893373349</c:v>
                </c:pt>
                <c:pt idx="185">
                  <c:v>1161.5854161245979</c:v>
                </c:pt>
                <c:pt idx="186">
                  <c:v>1162.800194211296</c:v>
                </c:pt>
                <c:pt idx="187">
                  <c:v>1164.0084934507345</c:v>
                </c:pt>
                <c:pt idx="188">
                  <c:v>1165.2103825844852</c:v>
                </c:pt>
                <c:pt idx="189">
                  <c:v>1166.4059292658517</c:v>
                </c:pt>
                <c:pt idx="190">
                  <c:v>1167.5952000827219</c:v>
                </c:pt>
                <c:pt idx="191">
                  <c:v>1168.7782605798216</c:v>
                </c:pt>
                <c:pt idx="192">
                  <c:v>1169.9551752803914</c:v>
                </c:pt>
                <c:pt idx="193">
                  <c:v>1171.1260077073021</c:v>
                </c:pt>
                <c:pt idx="194">
                  <c:v>1172.2908204036289</c:v>
                </c:pt>
                <c:pt idx="195">
                  <c:v>1173.4496749526984</c:v>
                </c:pt>
                <c:pt idx="196">
                  <c:v>1174.6026319976258</c:v>
                </c:pt>
                <c:pt idx="197">
                  <c:v>1175.7497512603563</c:v>
                </c:pt>
                <c:pt idx="198">
                  <c:v>1176.8910915602291</c:v>
                </c:pt>
                <c:pt idx="199">
                  <c:v>1178.026710832075</c:v>
                </c:pt>
                <c:pt idx="200">
                  <c:v>1179.1566661438619</c:v>
                </c:pt>
                <c:pt idx="201">
                  <c:v>1180.2810137139036</c:v>
                </c:pt>
                <c:pt idx="202">
                  <c:v>1181.3998089276424</c:v>
                </c:pt>
                <c:pt idx="203">
                  <c:v>1182.5131063540225</c:v>
                </c:pt>
                <c:pt idx="204">
                  <c:v>1183.6209597614584</c:v>
                </c:pt>
                <c:pt idx="205">
                  <c:v>1184.7234221334174</c:v>
                </c:pt>
                <c:pt idx="206">
                  <c:v>1185.8205456836263</c:v>
                </c:pt>
                <c:pt idx="207">
                  <c:v>1186.9123818709081</c:v>
                </c:pt>
                <c:pt idx="208">
                  <c:v>1187.9989814136652</c:v>
                </c:pt>
                <c:pt idx="209">
                  <c:v>1189.0803943040173</c:v>
                </c:pt>
                <c:pt idx="210">
                  <c:v>1190.156669821602</c:v>
                </c:pt>
                <c:pt idx="211">
                  <c:v>1191.2278565470478</c:v>
                </c:pt>
                <c:pt idx="212">
                  <c:v>1192.2940023751371</c:v>
                </c:pt>
                <c:pt idx="213">
                  <c:v>1193.3551545276496</c:v>
                </c:pt>
                <c:pt idx="214">
                  <c:v>1194.4113595659178</c:v>
                </c:pt>
                <c:pt idx="215">
                  <c:v>1195.4626634030833</c:v>
                </c:pt>
                <c:pt idx="216">
                  <c:v>1196.5091113160724</c:v>
                </c:pt>
                <c:pt idx="217">
                  <c:v>1197.5507479572998</c:v>
                </c:pt>
                <c:pt idx="218">
                  <c:v>1198.5876173660972</c:v>
                </c:pt>
                <c:pt idx="219">
                  <c:v>1199.6197629798889</c:v>
                </c:pt>
                <c:pt idx="220">
                  <c:v>1200.6472276451086</c:v>
                </c:pt>
                <c:pt idx="221">
                  <c:v>1201.6700536278754</c:v>
                </c:pt>
                <c:pt idx="222">
                  <c:v>1202.6882826244214</c:v>
                </c:pt>
                <c:pt idx="223">
                  <c:v>1203.7019557712965</c:v>
                </c:pt>
                <c:pt idx="224">
                  <c:v>1204.7111136553362</c:v>
                </c:pt>
                <c:pt idx="225">
                  <c:v>1205.7157963234163</c:v>
                </c:pt>
                <c:pt idx="226">
                  <c:v>1206.716043291985</c:v>
                </c:pt>
                <c:pt idx="227">
                  <c:v>1207.7118935563922</c:v>
                </c:pt>
                <c:pt idx="228">
                  <c:v>1208.7033856000103</c:v>
                </c:pt>
                <c:pt idx="229">
                  <c:v>1209.6905574031584</c:v>
                </c:pt>
                <c:pt idx="230">
                  <c:v>1210.6734464518313</c:v>
                </c:pt>
                <c:pt idx="231">
                  <c:v>1211.6520897462401</c:v>
                </c:pt>
                <c:pt idx="232">
                  <c:v>1212.6265238091728</c:v>
                </c:pt>
                <c:pt idx="233">
                  <c:v>1213.5967846941694</c:v>
                </c:pt>
                <c:pt idx="234">
                  <c:v>1214.5629079935284</c:v>
                </c:pt>
                <c:pt idx="235">
                  <c:v>1215.5249288461405</c:v>
                </c:pt>
                <c:pt idx="236">
                  <c:v>1216.4828819451568</c:v>
                </c:pt>
                <c:pt idx="237">
                  <c:v>1217.4368015454975</c:v>
                </c:pt>
                <c:pt idx="238">
                  <c:v>1218.3867214711995</c:v>
                </c:pt>
                <c:pt idx="239">
                  <c:v>1219.3326751226155</c:v>
                </c:pt>
                <c:pt idx="240">
                  <c:v>1220.2746954834579</c:v>
                </c:pt>
                <c:pt idx="241">
                  <c:v>1221.2128151277025</c:v>
                </c:pt>
                <c:pt idx="242">
                  <c:v>1222.1470662263441</c:v>
                </c:pt>
                <c:pt idx="243">
                  <c:v>1223.0774805540209</c:v>
                </c:pt>
                <c:pt idx="244">
                  <c:v>1224.0040894954927</c:v>
                </c:pt>
                <c:pt idx="245">
                  <c:v>1224.9269240519984</c:v>
                </c:pt>
                <c:pt idx="246">
                  <c:v>1225.8460148474783</c:v>
                </c:pt>
                <c:pt idx="247">
                  <c:v>1226.7613921346706</c:v>
                </c:pt>
                <c:pt idx="248">
                  <c:v>1227.6730858010869</c:v>
                </c:pt>
                <c:pt idx="249">
                  <c:v>1228.5811253748689</c:v>
                </c:pt>
                <c:pt idx="250">
                  <c:v>1229.4855400305255</c:v>
                </c:pt>
                <c:pt idx="251">
                  <c:v>1230.3863585945578</c:v>
                </c:pt>
                <c:pt idx="252">
                  <c:v>1231.283609550972</c:v>
                </c:pt>
                <c:pt idx="253">
                  <c:v>1232.177321046684</c:v>
                </c:pt>
                <c:pt idx="254">
                  <c:v>1233.0675208968164</c:v>
                </c:pt>
                <c:pt idx="255">
                  <c:v>1233.9542365898942</c:v>
                </c:pt>
                <c:pt idx="256">
                  <c:v>1234.8374952929385</c:v>
                </c:pt>
                <c:pt idx="257">
                  <c:v>1235.7173238564578</c:v>
                </c:pt>
                <c:pt idx="258">
                  <c:v>1236.5937488193499</c:v>
                </c:pt>
                <c:pt idx="259">
                  <c:v>1237.4667964137016</c:v>
                </c:pt>
                <c:pt idx="260">
                  <c:v>1238.3364925695018</c:v>
                </c:pt>
                <c:pt idx="261">
                  <c:v>1239.202862919261</c:v>
                </c:pt>
                <c:pt idx="262">
                  <c:v>1240.0659328025472</c:v>
                </c:pt>
                <c:pt idx="263">
                  <c:v>1240.925727270429</c:v>
                </c:pt>
                <c:pt idx="264">
                  <c:v>1241.7822710898417</c:v>
                </c:pt>
                <c:pt idx="265">
                  <c:v>1242.6355887478671</c:v>
                </c:pt>
                <c:pt idx="266">
                  <c:v>1243.4857044559321</c:v>
                </c:pt>
                <c:pt idx="267">
                  <c:v>1244.3326421539346</c:v>
                </c:pt>
                <c:pt idx="268">
                  <c:v>1245.1764255142843</c:v>
                </c:pt>
                <c:pt idx="269">
                  <c:v>1246.0170779458767</c:v>
                </c:pt>
                <c:pt idx="270">
                  <c:v>1246.8546225979867</c:v>
                </c:pt>
                <c:pt idx="271">
                  <c:v>1247.6890823640952</c:v>
                </c:pt>
                <c:pt idx="272">
                  <c:v>1248.5204798856444</c:v>
                </c:pt>
                <c:pt idx="273">
                  <c:v>1249.3488375557222</c:v>
                </c:pt>
                <c:pt idx="274">
                  <c:v>1250.1741775226824</c:v>
                </c:pt>
                <c:pt idx="275">
                  <c:v>1250.9965216936989</c:v>
                </c:pt>
                <c:pt idx="276">
                  <c:v>1251.8158917382525</c:v>
                </c:pt>
                <c:pt idx="277">
                  <c:v>1252.6323090915585</c:v>
                </c:pt>
                <c:pt idx="278">
                  <c:v>1253.4457949579319</c:v>
                </c:pt>
                <c:pt idx="279">
                  <c:v>1254.2563703140904</c:v>
                </c:pt>
                <c:pt idx="280">
                  <c:v>1255.0640559124013</c:v>
                </c:pt>
                <c:pt idx="281">
                  <c:v>1255.8688722840689</c:v>
                </c:pt>
                <c:pt idx="282">
                  <c:v>1256.6708397422653</c:v>
                </c:pt>
                <c:pt idx="283">
                  <c:v>1257.4699783852097</c:v>
                </c:pt>
                <c:pt idx="284">
                  <c:v>1258.2663080991861</c:v>
                </c:pt>
                <c:pt idx="285">
                  <c:v>1259.0598485615151</c:v>
                </c:pt>
                <c:pt idx="286">
                  <c:v>1259.8506192434734</c:v>
                </c:pt>
                <c:pt idx="287">
                  <c:v>1260.6386394131559</c:v>
                </c:pt>
                <c:pt idx="288">
                  <c:v>1261.4239281382961</c:v>
                </c:pt>
                <c:pt idx="289">
                  <c:v>1262.206504289034</c:v>
                </c:pt>
                <c:pt idx="290">
                  <c:v>1262.986386540636</c:v>
                </c:pt>
                <c:pt idx="291">
                  <c:v>1263.7635933761699</c:v>
                </c:pt>
                <c:pt idx="292">
                  <c:v>1264.5381430891321</c:v>
                </c:pt>
                <c:pt idx="293">
                  <c:v>1265.3100537860328</c:v>
                </c:pt>
                <c:pt idx="294">
                  <c:v>1266.0793433889339</c:v>
                </c:pt>
                <c:pt idx="295">
                  <c:v>1266.846029637948</c:v>
                </c:pt>
                <c:pt idx="296">
                  <c:v>1267.6101300936903</c:v>
                </c:pt>
                <c:pt idx="297">
                  <c:v>1268.3716621396948</c:v>
                </c:pt>
                <c:pt idx="298">
                  <c:v>1269.1306429847855</c:v>
                </c:pt>
                <c:pt idx="299">
                  <c:v>1269.8870896654093</c:v>
                </c:pt>
                <c:pt idx="300">
                  <c:v>1270.6410190479328</c:v>
                </c:pt>
                <c:pt idx="301">
                  <c:v>1271.3924478308973</c:v>
                </c:pt>
                <c:pt idx="302">
                  <c:v>1272.1413925472375</c:v>
                </c:pt>
                <c:pt idx="303">
                  <c:v>1272.8878695664648</c:v>
                </c:pt>
                <c:pt idx="304">
                  <c:v>1273.6318950968143</c:v>
                </c:pt>
                <c:pt idx="305">
                  <c:v>1274.3734851873564</c:v>
                </c:pt>
                <c:pt idx="306">
                  <c:v>1275.1126557300736</c:v>
                </c:pt>
                <c:pt idx="307">
                  <c:v>1275.8494224619039</c:v>
                </c:pt>
                <c:pt idx="308">
                  <c:v>1276.5838009667514</c:v>
                </c:pt>
                <c:pt idx="309">
                  <c:v>1277.315806677464</c:v>
                </c:pt>
                <c:pt idx="310">
                  <c:v>1278.0454548777802</c:v>
                </c:pt>
                <c:pt idx="311">
                  <c:v>1278.772760704242</c:v>
                </c:pt>
                <c:pt idx="312">
                  <c:v>1279.4977391480807</c:v>
                </c:pt>
                <c:pt idx="313">
                  <c:v>1280.2204050570699</c:v>
                </c:pt>
                <c:pt idx="314">
                  <c:v>1280.9407731373517</c:v>
                </c:pt>
                <c:pt idx="315">
                  <c:v>1281.6588579552295</c:v>
                </c:pt>
                <c:pt idx="316">
                  <c:v>1282.374673938938</c:v>
                </c:pt>
                <c:pt idx="317">
                  <c:v>1283.0882353803822</c:v>
                </c:pt>
                <c:pt idx="318">
                  <c:v>1283.7995564368475</c:v>
                </c:pt>
                <c:pt idx="319">
                  <c:v>1284.5086511326881</c:v>
                </c:pt>
                <c:pt idx="320">
                  <c:v>1285.2155333609835</c:v>
                </c:pt>
                <c:pt idx="321">
                  <c:v>1285.9202168851739</c:v>
                </c:pt>
                <c:pt idx="322">
                  <c:v>1286.6227153406658</c:v>
                </c:pt>
                <c:pt idx="323">
                  <c:v>1287.3230422364172</c:v>
                </c:pt>
                <c:pt idx="324">
                  <c:v>1288.0212109564955</c:v>
                </c:pt>
                <c:pt idx="325">
                  <c:v>1288.717234761612</c:v>
                </c:pt>
                <c:pt idx="326">
                  <c:v>1289.4111267906337</c:v>
                </c:pt>
                <c:pt idx="327">
                  <c:v>1290.1029000620711</c:v>
                </c:pt>
                <c:pt idx="328">
                  <c:v>1290.7925674755434</c:v>
                </c:pt>
                <c:pt idx="329">
                  <c:v>1291.4801418132229</c:v>
                </c:pt>
                <c:pt idx="330">
                  <c:v>1292.1656357412548</c:v>
                </c:pt>
                <c:pt idx="331">
                  <c:v>1292.8490618111596</c:v>
                </c:pt>
                <c:pt idx="332">
                  <c:v>1293.5304324612093</c:v>
                </c:pt>
                <c:pt idx="333">
                  <c:v>1294.2097600177881</c:v>
                </c:pt>
                <c:pt idx="334">
                  <c:v>1294.8870566967285</c:v>
                </c:pt>
                <c:pt idx="335">
                  <c:v>1295.5623346046305</c:v>
                </c:pt>
                <c:pt idx="336">
                  <c:v>1296.2356057401603</c:v>
                </c:pt>
                <c:pt idx="337">
                  <c:v>1296.9068819953281</c:v>
                </c:pt>
                <c:pt idx="338">
                  <c:v>1297.5761751567502</c:v>
                </c:pt>
                <c:pt idx="339">
                  <c:v>1298.243496906889</c:v>
                </c:pt>
                <c:pt idx="340">
                  <c:v>1298.908858825278</c:v>
                </c:pt>
                <c:pt idx="341">
                  <c:v>1299.5722723897261</c:v>
                </c:pt>
                <c:pt idx="342">
                  <c:v>1300.2337489775077</c:v>
                </c:pt>
                <c:pt idx="343">
                  <c:v>1300.8932998665309</c:v>
                </c:pt>
                <c:pt idx="344">
                  <c:v>1301.5509362364928</c:v>
                </c:pt>
                <c:pt idx="345">
                  <c:v>1302.2066691700161</c:v>
                </c:pt>
                <c:pt idx="346">
                  <c:v>1302.8605096537699</c:v>
                </c:pt>
                <c:pt idx="347">
                  <c:v>1303.5124685795745</c:v>
                </c:pt>
                <c:pt idx="348">
                  <c:v>1304.1625567454885</c:v>
                </c:pt>
                <c:pt idx="349">
                  <c:v>1304.8107848568839</c:v>
                </c:pt>
                <c:pt idx="350">
                  <c:v>1305.4571635275033</c:v>
                </c:pt>
                <c:pt idx="351">
                  <c:v>1306.1017032805016</c:v>
                </c:pt>
                <c:pt idx="352">
                  <c:v>1306.7444145494751</c:v>
                </c:pt>
                <c:pt idx="353">
                  <c:v>1307.3853076794744</c:v>
                </c:pt>
                <c:pt idx="354">
                  <c:v>1308.0243929280036</c:v>
                </c:pt>
                <c:pt idx="355">
                  <c:v>1308.6616804660048</c:v>
                </c:pt>
                <c:pt idx="356">
                  <c:v>1309.2971803788314</c:v>
                </c:pt>
                <c:pt idx="357">
                  <c:v>1309.9309026672026</c:v>
                </c:pt>
                <c:pt idx="358">
                  <c:v>1310.5628572481505</c:v>
                </c:pt>
                <c:pt idx="359">
                  <c:v>1311.1930539559494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arpu!$B$25</c:f>
              <c:strCache>
                <c:ptCount val="1"/>
                <c:pt idx="0">
                  <c:v>실제 누적 ARPU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arpu!$C$25:$MX$25</c:f>
              <c:numCache>
                <c:formatCode>_(* #,##0_);_(* \(#,##0\);_(* "-"_);_(@_)</c:formatCode>
                <c:ptCount val="360"/>
                <c:pt idx="0">
                  <c:v>21</c:v>
                </c:pt>
                <c:pt idx="1">
                  <c:v>129</c:v>
                </c:pt>
                <c:pt idx="2">
                  <c:v>171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393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619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3916016"/>
        <c:axId val="433915456"/>
      </c:lineChart>
      <c:catAx>
        <c:axId val="4339160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ko-KR" altLang="en-US"/>
                  <a:t>일차</a:t>
                </a:r>
              </a:p>
            </c:rich>
          </c:tx>
          <c:layout>
            <c:manualLayout>
              <c:xMode val="edge"/>
              <c:yMode val="edge"/>
              <c:x val="0.49866820644595583"/>
              <c:y val="0.884926546798119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33915456"/>
        <c:crosses val="autoZero"/>
        <c:auto val="1"/>
        <c:lblAlgn val="ctr"/>
        <c:lblOffset val="100"/>
        <c:noMultiLvlLbl val="0"/>
      </c:catAx>
      <c:valAx>
        <c:axId val="433915456"/>
        <c:scaling>
          <c:orientation val="minMax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ARPU</a:t>
                </a:r>
                <a:endParaRPr lang="ko-KR" alt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33916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78440</xdr:colOff>
      <xdr:row>26</xdr:row>
      <xdr:rowOff>34737</xdr:rowOff>
    </xdr:from>
    <xdr:to>
      <xdr:col>9</xdr:col>
      <xdr:colOff>235324</xdr:colOff>
      <xdr:row>50</xdr:row>
      <xdr:rowOff>33618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Y33"/>
  <sheetViews>
    <sheetView tabSelected="1" topLeftCell="B1" zoomScale="85" zoomScaleNormal="85" workbookViewId="0">
      <selection activeCell="J71" sqref="J71"/>
    </sheetView>
  </sheetViews>
  <sheetFormatPr defaultRowHeight="16.5" x14ac:dyDescent="0.3"/>
  <cols>
    <col min="1" max="1" width="9.75" customWidth="1"/>
    <col min="2" max="2" width="28.25" bestFit="1" customWidth="1"/>
    <col min="3" max="3" width="17.75" customWidth="1"/>
    <col min="4" max="4" width="18" customWidth="1"/>
    <col min="5" max="5" width="14.625" customWidth="1"/>
    <col min="6" max="6" width="15.25" customWidth="1"/>
    <col min="7" max="7" width="16.375" customWidth="1"/>
    <col min="8" max="8" width="17" customWidth="1"/>
    <col min="9" max="9" width="17.625" customWidth="1"/>
    <col min="10" max="10" width="13.625" bestFit="1" customWidth="1"/>
    <col min="11" max="11" width="12.75" bestFit="1" customWidth="1"/>
    <col min="12" max="12" width="13.25" customWidth="1"/>
    <col min="13" max="13" width="11.75" customWidth="1"/>
    <col min="14" max="14" width="11.875" customWidth="1"/>
    <col min="15" max="15" width="11.375" bestFit="1" customWidth="1"/>
    <col min="16" max="16" width="12.875" bestFit="1" customWidth="1"/>
    <col min="17" max="19" width="12.125" bestFit="1" customWidth="1"/>
  </cols>
  <sheetData>
    <row r="2" spans="2:363" x14ac:dyDescent="0.3">
      <c r="B2" s="3" t="s">
        <v>6</v>
      </c>
      <c r="C2" s="4">
        <v>14</v>
      </c>
      <c r="D2" s="1"/>
      <c r="E2" s="11" t="s">
        <v>11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</row>
    <row r="3" spans="2:363" x14ac:dyDescent="0.3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</row>
    <row r="4" spans="2:363" x14ac:dyDescent="0.3">
      <c r="B4" s="3" t="s">
        <v>4</v>
      </c>
      <c r="C4" s="1">
        <v>1</v>
      </c>
      <c r="D4" s="1">
        <v>2</v>
      </c>
      <c r="E4" s="1">
        <v>3</v>
      </c>
      <c r="F4" s="1">
        <v>7</v>
      </c>
      <c r="G4" s="2">
        <v>14</v>
      </c>
      <c r="H4" s="2">
        <v>21</v>
      </c>
      <c r="I4" s="2">
        <v>28</v>
      </c>
      <c r="J4" s="2">
        <v>60</v>
      </c>
      <c r="K4" s="2">
        <v>90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</row>
    <row r="5" spans="2:363" x14ac:dyDescent="0.3">
      <c r="B5" s="3" t="s">
        <v>10</v>
      </c>
      <c r="C5" s="8">
        <v>21</v>
      </c>
      <c r="D5" s="8">
        <v>129</v>
      </c>
      <c r="E5" s="8">
        <v>171</v>
      </c>
      <c r="F5" s="8">
        <v>393</v>
      </c>
      <c r="G5" s="8">
        <v>619</v>
      </c>
      <c r="H5" s="8">
        <v>0</v>
      </c>
      <c r="I5" s="8">
        <v>0</v>
      </c>
      <c r="J5" s="8">
        <v>0</v>
      </c>
      <c r="K5" s="8">
        <v>0</v>
      </c>
      <c r="L5" s="1"/>
      <c r="M5" s="11" t="s">
        <v>12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</row>
    <row r="6" spans="2:363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</row>
    <row r="7" spans="2:363" x14ac:dyDescent="0.3">
      <c r="MY7" s="1"/>
    </row>
    <row r="8" spans="2:363" x14ac:dyDescent="0.3">
      <c r="B8" s="5" t="s">
        <v>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</row>
    <row r="9" spans="2:363" x14ac:dyDescent="0.3">
      <c r="B9" s="6"/>
      <c r="C9" s="7" t="s">
        <v>1</v>
      </c>
      <c r="D9" s="7" t="s">
        <v>2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</row>
    <row r="10" spans="2:363" x14ac:dyDescent="0.3">
      <c r="B10" s="7">
        <v>2</v>
      </c>
      <c r="C10" s="7">
        <f>INDEX(LINEST(C5:D5, LN(C4:D4)), 1)</f>
        <v>155.81106441600809</v>
      </c>
      <c r="D10" s="7">
        <f>INDEX(LINEST(C5:D5, LN(C4:D4)), 1,2)</f>
        <v>20.999999999999986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</row>
    <row r="11" spans="2:363" x14ac:dyDescent="0.3">
      <c r="B11" s="7">
        <v>3</v>
      </c>
      <c r="C11" s="7">
        <f>INDEX(LINEST(C5:E5, LN(C4:E4)), 1)</f>
        <v>138.61147466728289</v>
      </c>
      <c r="D11" s="7">
        <f>INDEX(LINEST(C5:E5, LN(C4:E4)), 1,2)</f>
        <v>24.213859240410414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</row>
    <row r="12" spans="2:363" x14ac:dyDescent="0.3">
      <c r="B12" s="7">
        <v>7</v>
      </c>
      <c r="C12" s="7">
        <f>INDEX(LINEST(C5:F5, LN(C4:F4)), 1)</f>
        <v>189.18071525947784</v>
      </c>
      <c r="D12" s="7">
        <f>INDEX(LINEST(C5:F5, LN(C4:F4)), 1,2)</f>
        <v>1.7262470523832292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</row>
    <row r="13" spans="2:363" x14ac:dyDescent="0.3">
      <c r="B13" s="7">
        <v>14</v>
      </c>
      <c r="C13" s="7">
        <f>INDEX(LINEST(C5:G5, LN(C4:G4)), 1)</f>
        <v>226.5555703718625</v>
      </c>
      <c r="D13" s="7">
        <f>INDEX(LINEST(C5:G5, LN(C4:G4)), 1,2)</f>
        <v>-22.336602157359835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</row>
    <row r="14" spans="2:363" x14ac:dyDescent="0.3">
      <c r="B14" s="7">
        <v>21</v>
      </c>
      <c r="C14" s="7">
        <f>INDEX(LINEST(C5:H5, LN(C4:H4)), 1)</f>
        <v>84.24614141218008</v>
      </c>
      <c r="D14" s="7">
        <f>INDEX(LINEST(C5:H5, LN(C4:H4)), 1,2)</f>
        <v>89.882681996578356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</row>
    <row r="15" spans="2:363" x14ac:dyDescent="0.3">
      <c r="B15" s="7">
        <v>28</v>
      </c>
      <c r="C15" s="7">
        <f>INDEX(LINEST(C5:I5, LN(C4:I4)), 1)</f>
        <v>25.792482783664784</v>
      </c>
      <c r="D15" s="7">
        <f>INDEX(LINEST(C5:I5, LN(C4:I4)), 1,2)</f>
        <v>143.43667999434095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</row>
    <row r="16" spans="2:363" x14ac:dyDescent="0.3">
      <c r="B16" s="7">
        <v>60</v>
      </c>
      <c r="C16" s="7">
        <f>INDEX(LINEST(C5:J5, LN(C4:J4)), 1)</f>
        <v>-9.3420859160619028</v>
      </c>
      <c r="D16" s="7">
        <f>INDEX(LINEST(C5:J5, LN(C4:J4)), 1,2)</f>
        <v>186.29919758641401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</row>
    <row r="17" spans="2:363" x14ac:dyDescent="0.3">
      <c r="B17" s="7">
        <v>90</v>
      </c>
      <c r="C17" s="7">
        <f>INDEX(LINEST(C5:K5, LN(C4:K4)), 1)</f>
        <v>-25.340272013899138</v>
      </c>
      <c r="D17" s="7">
        <f>INDEX(LINEST(C5:K5, LN(C4:K4)), 1,2)</f>
        <v>208.21713297983376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</row>
    <row r="18" spans="2:363" x14ac:dyDescent="0.3">
      <c r="B18" s="2"/>
      <c r="C18" s="2"/>
      <c r="D18" s="2"/>
      <c r="E18" s="2"/>
      <c r="F18" s="2"/>
      <c r="G18" s="2"/>
      <c r="H18" s="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</row>
    <row r="19" spans="2:363" x14ac:dyDescent="0.3">
      <c r="B19" s="5" t="s">
        <v>9</v>
      </c>
      <c r="C19" s="7" t="s">
        <v>1</v>
      </c>
      <c r="D19" s="7" t="s">
        <v>3</v>
      </c>
      <c r="E19" s="2"/>
      <c r="F19" s="2"/>
      <c r="G19" s="2"/>
      <c r="H19" s="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</row>
    <row r="20" spans="2:363" x14ac:dyDescent="0.3">
      <c r="C20" s="7">
        <f>VLOOKUP(C2,B9:C17,2)</f>
        <v>226.5555703718625</v>
      </c>
      <c r="D20" s="7">
        <f>VLOOKUP(C2,B9:D17,3)</f>
        <v>-22.336602157359835</v>
      </c>
      <c r="E20" s="2"/>
      <c r="F20" s="2"/>
      <c r="G20" s="2"/>
      <c r="H20" s="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</row>
    <row r="21" spans="2:363" x14ac:dyDescent="0.3">
      <c r="B21" s="1"/>
      <c r="E21" s="2"/>
      <c r="F21" s="2"/>
      <c r="G21" s="2"/>
      <c r="H21" s="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</row>
    <row r="22" spans="2:363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</row>
    <row r="23" spans="2:363" x14ac:dyDescent="0.3">
      <c r="B23" s="5" t="s">
        <v>0</v>
      </c>
      <c r="C23" s="2">
        <v>1</v>
      </c>
      <c r="D23" s="2">
        <v>2</v>
      </c>
      <c r="E23" s="2">
        <v>3</v>
      </c>
      <c r="F23" s="2">
        <v>4</v>
      </c>
      <c r="G23" s="2">
        <v>5</v>
      </c>
      <c r="H23" s="2">
        <v>6</v>
      </c>
      <c r="I23" s="2">
        <v>7</v>
      </c>
      <c r="J23" s="2">
        <v>8</v>
      </c>
      <c r="K23" s="2">
        <v>9</v>
      </c>
      <c r="L23" s="2">
        <v>10</v>
      </c>
      <c r="M23" s="2">
        <v>11</v>
      </c>
      <c r="N23" s="2">
        <v>12</v>
      </c>
      <c r="O23" s="2">
        <v>13</v>
      </c>
      <c r="P23" s="2">
        <v>14</v>
      </c>
      <c r="Q23" s="2">
        <v>15</v>
      </c>
      <c r="R23" s="2">
        <v>16</v>
      </c>
      <c r="S23" s="2">
        <v>17</v>
      </c>
      <c r="T23" s="2">
        <v>18</v>
      </c>
      <c r="U23" s="2">
        <v>19</v>
      </c>
      <c r="V23" s="2">
        <v>20</v>
      </c>
      <c r="W23" s="2">
        <v>21</v>
      </c>
      <c r="X23" s="2">
        <v>22</v>
      </c>
      <c r="Y23" s="2">
        <v>23</v>
      </c>
      <c r="Z23" s="2">
        <v>24</v>
      </c>
      <c r="AA23" s="2">
        <v>25</v>
      </c>
      <c r="AB23" s="2">
        <v>26</v>
      </c>
      <c r="AC23" s="2">
        <v>27</v>
      </c>
      <c r="AD23" s="2">
        <v>28</v>
      </c>
      <c r="AE23" s="2">
        <v>29</v>
      </c>
      <c r="AF23" s="2">
        <v>30</v>
      </c>
      <c r="AG23" s="2">
        <v>31</v>
      </c>
      <c r="AH23" s="2">
        <v>32</v>
      </c>
      <c r="AI23" s="2">
        <v>33</v>
      </c>
      <c r="AJ23" s="2">
        <v>34</v>
      </c>
      <c r="AK23" s="2">
        <v>35</v>
      </c>
      <c r="AL23" s="2">
        <v>36</v>
      </c>
      <c r="AM23" s="2">
        <v>37</v>
      </c>
      <c r="AN23" s="2">
        <v>38</v>
      </c>
      <c r="AO23" s="2">
        <v>39</v>
      </c>
      <c r="AP23" s="2">
        <v>40</v>
      </c>
      <c r="AQ23" s="2">
        <v>41</v>
      </c>
      <c r="AR23" s="2">
        <v>42</v>
      </c>
      <c r="AS23" s="2">
        <v>43</v>
      </c>
      <c r="AT23" s="2">
        <v>44</v>
      </c>
      <c r="AU23" s="2">
        <v>45</v>
      </c>
      <c r="AV23" s="2">
        <v>46</v>
      </c>
      <c r="AW23" s="2">
        <v>47</v>
      </c>
      <c r="AX23" s="2">
        <v>48</v>
      </c>
      <c r="AY23" s="2">
        <v>49</v>
      </c>
      <c r="AZ23" s="2">
        <v>50</v>
      </c>
      <c r="BA23" s="2">
        <v>51</v>
      </c>
      <c r="BB23" s="2">
        <v>52</v>
      </c>
      <c r="BC23" s="2">
        <v>53</v>
      </c>
      <c r="BD23" s="2">
        <v>54</v>
      </c>
      <c r="BE23" s="2">
        <v>55</v>
      </c>
      <c r="BF23" s="2">
        <v>56</v>
      </c>
      <c r="BG23" s="2">
        <v>57</v>
      </c>
      <c r="BH23" s="2">
        <v>58</v>
      </c>
      <c r="BI23" s="2">
        <v>59</v>
      </c>
      <c r="BJ23" s="2">
        <v>60</v>
      </c>
      <c r="BK23" s="2">
        <v>61</v>
      </c>
      <c r="BL23" s="2">
        <v>62</v>
      </c>
      <c r="BM23" s="2">
        <v>63</v>
      </c>
      <c r="BN23" s="2">
        <v>64</v>
      </c>
      <c r="BO23" s="2">
        <v>65</v>
      </c>
      <c r="BP23" s="2">
        <v>66</v>
      </c>
      <c r="BQ23" s="2">
        <v>67</v>
      </c>
      <c r="BR23" s="2">
        <v>68</v>
      </c>
      <c r="BS23" s="2">
        <v>69</v>
      </c>
      <c r="BT23" s="2">
        <v>70</v>
      </c>
      <c r="BU23" s="2">
        <v>71</v>
      </c>
      <c r="BV23" s="2">
        <v>72</v>
      </c>
      <c r="BW23" s="2">
        <v>73</v>
      </c>
      <c r="BX23" s="2">
        <v>74</v>
      </c>
      <c r="BY23" s="2">
        <v>75</v>
      </c>
      <c r="BZ23" s="2">
        <v>76</v>
      </c>
      <c r="CA23" s="2">
        <v>77</v>
      </c>
      <c r="CB23" s="2">
        <v>78</v>
      </c>
      <c r="CC23" s="2">
        <v>79</v>
      </c>
      <c r="CD23" s="2">
        <v>80</v>
      </c>
      <c r="CE23" s="2">
        <v>81</v>
      </c>
      <c r="CF23" s="2">
        <v>82</v>
      </c>
      <c r="CG23" s="2">
        <v>83</v>
      </c>
      <c r="CH23" s="2">
        <v>84</v>
      </c>
      <c r="CI23" s="2">
        <v>85</v>
      </c>
      <c r="CJ23" s="2">
        <v>86</v>
      </c>
      <c r="CK23" s="2">
        <v>87</v>
      </c>
      <c r="CL23" s="2">
        <v>88</v>
      </c>
      <c r="CM23" s="2">
        <v>89</v>
      </c>
      <c r="CN23" s="2">
        <v>90</v>
      </c>
      <c r="CO23" s="2">
        <v>91</v>
      </c>
      <c r="CP23" s="2">
        <v>92</v>
      </c>
      <c r="CQ23" s="2">
        <v>93</v>
      </c>
      <c r="CR23" s="2">
        <v>94</v>
      </c>
      <c r="CS23" s="2">
        <v>95</v>
      </c>
      <c r="CT23" s="2">
        <v>96</v>
      </c>
      <c r="CU23" s="2">
        <v>97</v>
      </c>
      <c r="CV23" s="2">
        <v>98</v>
      </c>
      <c r="CW23" s="2">
        <v>99</v>
      </c>
      <c r="CX23" s="2">
        <v>100</v>
      </c>
      <c r="CY23" s="2">
        <v>101</v>
      </c>
      <c r="CZ23" s="2">
        <v>102</v>
      </c>
      <c r="DA23" s="2">
        <v>103</v>
      </c>
      <c r="DB23" s="2">
        <v>104</v>
      </c>
      <c r="DC23" s="2">
        <v>105</v>
      </c>
      <c r="DD23" s="2">
        <v>106</v>
      </c>
      <c r="DE23" s="2">
        <v>107</v>
      </c>
      <c r="DF23" s="2">
        <v>108</v>
      </c>
      <c r="DG23" s="2">
        <v>109</v>
      </c>
      <c r="DH23" s="2">
        <v>110</v>
      </c>
      <c r="DI23" s="2">
        <v>111</v>
      </c>
      <c r="DJ23" s="2">
        <v>112</v>
      </c>
      <c r="DK23" s="2">
        <v>113</v>
      </c>
      <c r="DL23" s="2">
        <v>114</v>
      </c>
      <c r="DM23" s="2">
        <v>115</v>
      </c>
      <c r="DN23" s="2">
        <v>116</v>
      </c>
      <c r="DO23" s="2">
        <v>117</v>
      </c>
      <c r="DP23" s="2">
        <v>118</v>
      </c>
      <c r="DQ23" s="2">
        <v>119</v>
      </c>
      <c r="DR23" s="2">
        <v>120</v>
      </c>
      <c r="DS23" s="2">
        <v>121</v>
      </c>
      <c r="DT23" s="2">
        <v>122</v>
      </c>
      <c r="DU23" s="2">
        <v>123</v>
      </c>
      <c r="DV23" s="2">
        <v>124</v>
      </c>
      <c r="DW23" s="2">
        <v>125</v>
      </c>
      <c r="DX23" s="2">
        <v>126</v>
      </c>
      <c r="DY23" s="2">
        <v>127</v>
      </c>
      <c r="DZ23" s="2">
        <v>128</v>
      </c>
      <c r="EA23" s="2">
        <v>129</v>
      </c>
      <c r="EB23" s="2">
        <v>130</v>
      </c>
      <c r="EC23" s="2">
        <v>131</v>
      </c>
      <c r="ED23" s="2">
        <v>132</v>
      </c>
      <c r="EE23" s="2">
        <v>133</v>
      </c>
      <c r="EF23" s="2">
        <v>134</v>
      </c>
      <c r="EG23" s="2">
        <v>135</v>
      </c>
      <c r="EH23" s="2">
        <v>136</v>
      </c>
      <c r="EI23" s="2">
        <v>137</v>
      </c>
      <c r="EJ23" s="2">
        <v>138</v>
      </c>
      <c r="EK23" s="2">
        <v>139</v>
      </c>
      <c r="EL23" s="2">
        <v>140</v>
      </c>
      <c r="EM23" s="2">
        <v>141</v>
      </c>
      <c r="EN23" s="2">
        <v>142</v>
      </c>
      <c r="EO23" s="2">
        <v>143</v>
      </c>
      <c r="EP23" s="2">
        <v>144</v>
      </c>
      <c r="EQ23" s="2">
        <v>145</v>
      </c>
      <c r="ER23" s="2">
        <v>146</v>
      </c>
      <c r="ES23" s="2">
        <v>147</v>
      </c>
      <c r="ET23" s="2">
        <v>148</v>
      </c>
      <c r="EU23" s="2">
        <v>149</v>
      </c>
      <c r="EV23" s="2">
        <v>150</v>
      </c>
      <c r="EW23" s="2">
        <v>151</v>
      </c>
      <c r="EX23" s="2">
        <v>152</v>
      </c>
      <c r="EY23" s="2">
        <v>153</v>
      </c>
      <c r="EZ23" s="2">
        <v>154</v>
      </c>
      <c r="FA23" s="2">
        <v>155</v>
      </c>
      <c r="FB23" s="2">
        <v>156</v>
      </c>
      <c r="FC23" s="2">
        <v>157</v>
      </c>
      <c r="FD23" s="2">
        <v>158</v>
      </c>
      <c r="FE23" s="2">
        <v>159</v>
      </c>
      <c r="FF23" s="2">
        <v>160</v>
      </c>
      <c r="FG23" s="2">
        <v>161</v>
      </c>
      <c r="FH23" s="2">
        <v>162</v>
      </c>
      <c r="FI23" s="2">
        <v>163</v>
      </c>
      <c r="FJ23" s="2">
        <v>164</v>
      </c>
      <c r="FK23" s="2">
        <v>165</v>
      </c>
      <c r="FL23" s="2">
        <v>166</v>
      </c>
      <c r="FM23" s="2">
        <v>167</v>
      </c>
      <c r="FN23" s="2">
        <v>168</v>
      </c>
      <c r="FO23" s="2">
        <v>169</v>
      </c>
      <c r="FP23" s="2">
        <v>170</v>
      </c>
      <c r="FQ23" s="2">
        <v>171</v>
      </c>
      <c r="FR23" s="2">
        <v>172</v>
      </c>
      <c r="FS23" s="2">
        <v>173</v>
      </c>
      <c r="FT23" s="2">
        <v>174</v>
      </c>
      <c r="FU23" s="2">
        <v>175</v>
      </c>
      <c r="FV23" s="2">
        <v>176</v>
      </c>
      <c r="FW23" s="2">
        <v>177</v>
      </c>
      <c r="FX23" s="2">
        <v>178</v>
      </c>
      <c r="FY23" s="2">
        <v>179</v>
      </c>
      <c r="FZ23" s="2">
        <v>180</v>
      </c>
      <c r="GA23" s="2">
        <v>181</v>
      </c>
      <c r="GB23" s="2">
        <v>182</v>
      </c>
      <c r="GC23" s="2">
        <v>183</v>
      </c>
      <c r="GD23" s="2">
        <v>184</v>
      </c>
      <c r="GE23" s="2">
        <v>185</v>
      </c>
      <c r="GF23" s="2">
        <v>186</v>
      </c>
      <c r="GG23" s="2">
        <v>187</v>
      </c>
      <c r="GH23" s="2">
        <v>188</v>
      </c>
      <c r="GI23" s="2">
        <v>189</v>
      </c>
      <c r="GJ23" s="2">
        <v>190</v>
      </c>
      <c r="GK23" s="2">
        <v>191</v>
      </c>
      <c r="GL23" s="2">
        <v>192</v>
      </c>
      <c r="GM23" s="2">
        <v>193</v>
      </c>
      <c r="GN23" s="2">
        <v>194</v>
      </c>
      <c r="GO23" s="2">
        <v>195</v>
      </c>
      <c r="GP23" s="2">
        <v>196</v>
      </c>
      <c r="GQ23" s="2">
        <v>197</v>
      </c>
      <c r="GR23" s="2">
        <v>198</v>
      </c>
      <c r="GS23" s="2">
        <v>199</v>
      </c>
      <c r="GT23" s="2">
        <v>200</v>
      </c>
      <c r="GU23" s="2">
        <v>201</v>
      </c>
      <c r="GV23" s="2">
        <v>202</v>
      </c>
      <c r="GW23" s="2">
        <v>203</v>
      </c>
      <c r="GX23" s="2">
        <v>204</v>
      </c>
      <c r="GY23" s="2">
        <v>205</v>
      </c>
      <c r="GZ23" s="2">
        <v>206</v>
      </c>
      <c r="HA23" s="2">
        <v>207</v>
      </c>
      <c r="HB23" s="2">
        <v>208</v>
      </c>
      <c r="HC23" s="2">
        <v>209</v>
      </c>
      <c r="HD23" s="2">
        <v>210</v>
      </c>
      <c r="HE23" s="2">
        <v>211</v>
      </c>
      <c r="HF23" s="2">
        <v>212</v>
      </c>
      <c r="HG23" s="2">
        <v>213</v>
      </c>
      <c r="HH23" s="2">
        <v>214</v>
      </c>
      <c r="HI23" s="2">
        <v>215</v>
      </c>
      <c r="HJ23" s="2">
        <v>216</v>
      </c>
      <c r="HK23" s="2">
        <v>217</v>
      </c>
      <c r="HL23" s="2">
        <v>218</v>
      </c>
      <c r="HM23" s="2">
        <v>219</v>
      </c>
      <c r="HN23" s="2">
        <v>220</v>
      </c>
      <c r="HO23" s="2">
        <v>221</v>
      </c>
      <c r="HP23" s="2">
        <v>222</v>
      </c>
      <c r="HQ23" s="2">
        <v>223</v>
      </c>
      <c r="HR23" s="2">
        <v>224</v>
      </c>
      <c r="HS23" s="2">
        <v>225</v>
      </c>
      <c r="HT23" s="2">
        <v>226</v>
      </c>
      <c r="HU23" s="2">
        <v>227</v>
      </c>
      <c r="HV23" s="2">
        <v>228</v>
      </c>
      <c r="HW23" s="2">
        <v>229</v>
      </c>
      <c r="HX23" s="2">
        <v>230</v>
      </c>
      <c r="HY23" s="2">
        <v>231</v>
      </c>
      <c r="HZ23" s="2">
        <v>232</v>
      </c>
      <c r="IA23" s="2">
        <v>233</v>
      </c>
      <c r="IB23" s="2">
        <v>234</v>
      </c>
      <c r="IC23" s="2">
        <v>235</v>
      </c>
      <c r="ID23" s="2">
        <v>236</v>
      </c>
      <c r="IE23" s="2">
        <v>237</v>
      </c>
      <c r="IF23" s="2">
        <v>238</v>
      </c>
      <c r="IG23" s="2">
        <v>239</v>
      </c>
      <c r="IH23" s="2">
        <v>240</v>
      </c>
      <c r="II23" s="2">
        <v>241</v>
      </c>
      <c r="IJ23" s="2">
        <v>242</v>
      </c>
      <c r="IK23" s="2">
        <v>243</v>
      </c>
      <c r="IL23" s="2">
        <v>244</v>
      </c>
      <c r="IM23" s="2">
        <v>245</v>
      </c>
      <c r="IN23" s="2">
        <v>246</v>
      </c>
      <c r="IO23" s="2">
        <v>247</v>
      </c>
      <c r="IP23" s="2">
        <v>248</v>
      </c>
      <c r="IQ23" s="2">
        <v>249</v>
      </c>
      <c r="IR23" s="2">
        <v>250</v>
      </c>
      <c r="IS23" s="2">
        <v>251</v>
      </c>
      <c r="IT23" s="2">
        <v>252</v>
      </c>
      <c r="IU23" s="2">
        <v>253</v>
      </c>
      <c r="IV23" s="2">
        <v>254</v>
      </c>
      <c r="IW23" s="2">
        <v>255</v>
      </c>
      <c r="IX23" s="2">
        <v>256</v>
      </c>
      <c r="IY23" s="2">
        <v>257</v>
      </c>
      <c r="IZ23" s="2">
        <v>258</v>
      </c>
      <c r="JA23" s="2">
        <v>259</v>
      </c>
      <c r="JB23" s="2">
        <v>260</v>
      </c>
      <c r="JC23" s="2">
        <v>261</v>
      </c>
      <c r="JD23" s="2">
        <v>262</v>
      </c>
      <c r="JE23" s="2">
        <v>263</v>
      </c>
      <c r="JF23" s="2">
        <v>264</v>
      </c>
      <c r="JG23" s="2">
        <v>265</v>
      </c>
      <c r="JH23" s="2">
        <v>266</v>
      </c>
      <c r="JI23" s="2">
        <v>267</v>
      </c>
      <c r="JJ23" s="2">
        <v>268</v>
      </c>
      <c r="JK23" s="2">
        <v>269</v>
      </c>
      <c r="JL23" s="2">
        <v>270</v>
      </c>
      <c r="JM23" s="2">
        <v>271</v>
      </c>
      <c r="JN23" s="2">
        <v>272</v>
      </c>
      <c r="JO23" s="2">
        <v>273</v>
      </c>
      <c r="JP23" s="2">
        <v>274</v>
      </c>
      <c r="JQ23" s="2">
        <v>275</v>
      </c>
      <c r="JR23" s="2">
        <v>276</v>
      </c>
      <c r="JS23" s="2">
        <v>277</v>
      </c>
      <c r="JT23" s="2">
        <v>278</v>
      </c>
      <c r="JU23" s="2">
        <v>279</v>
      </c>
      <c r="JV23" s="2">
        <v>280</v>
      </c>
      <c r="JW23" s="2">
        <v>281</v>
      </c>
      <c r="JX23" s="2">
        <v>282</v>
      </c>
      <c r="JY23" s="2">
        <v>283</v>
      </c>
      <c r="JZ23" s="2">
        <v>284</v>
      </c>
      <c r="KA23" s="2">
        <v>285</v>
      </c>
      <c r="KB23" s="2">
        <v>286</v>
      </c>
      <c r="KC23" s="2">
        <v>287</v>
      </c>
      <c r="KD23" s="2">
        <v>288</v>
      </c>
      <c r="KE23" s="2">
        <v>289</v>
      </c>
      <c r="KF23" s="2">
        <v>290</v>
      </c>
      <c r="KG23" s="2">
        <v>291</v>
      </c>
      <c r="KH23" s="2">
        <v>292</v>
      </c>
      <c r="KI23" s="2">
        <v>293</v>
      </c>
      <c r="KJ23" s="2">
        <v>294</v>
      </c>
      <c r="KK23" s="2">
        <v>295</v>
      </c>
      <c r="KL23" s="2">
        <v>296</v>
      </c>
      <c r="KM23" s="2">
        <v>297</v>
      </c>
      <c r="KN23" s="2">
        <v>298</v>
      </c>
      <c r="KO23" s="2">
        <v>299</v>
      </c>
      <c r="KP23" s="2">
        <v>300</v>
      </c>
      <c r="KQ23" s="2">
        <v>301</v>
      </c>
      <c r="KR23" s="2">
        <v>302</v>
      </c>
      <c r="KS23" s="2">
        <v>303</v>
      </c>
      <c r="KT23" s="2">
        <v>304</v>
      </c>
      <c r="KU23" s="2">
        <v>305</v>
      </c>
      <c r="KV23" s="2">
        <v>306</v>
      </c>
      <c r="KW23" s="2">
        <v>307</v>
      </c>
      <c r="KX23" s="2">
        <v>308</v>
      </c>
      <c r="KY23" s="2">
        <v>309</v>
      </c>
      <c r="KZ23" s="2">
        <v>310</v>
      </c>
      <c r="LA23" s="2">
        <v>311</v>
      </c>
      <c r="LB23" s="2">
        <v>312</v>
      </c>
      <c r="LC23" s="2">
        <v>313</v>
      </c>
      <c r="LD23" s="2">
        <v>314</v>
      </c>
      <c r="LE23" s="2">
        <v>315</v>
      </c>
      <c r="LF23" s="2">
        <v>316</v>
      </c>
      <c r="LG23" s="2">
        <v>317</v>
      </c>
      <c r="LH23" s="2">
        <v>318</v>
      </c>
      <c r="LI23" s="2">
        <v>319</v>
      </c>
      <c r="LJ23" s="2">
        <v>320</v>
      </c>
      <c r="LK23" s="2">
        <v>321</v>
      </c>
      <c r="LL23" s="2">
        <v>322</v>
      </c>
      <c r="LM23" s="2">
        <v>323</v>
      </c>
      <c r="LN23" s="2">
        <v>324</v>
      </c>
      <c r="LO23" s="2">
        <v>325</v>
      </c>
      <c r="LP23" s="2">
        <v>326</v>
      </c>
      <c r="LQ23" s="2">
        <v>327</v>
      </c>
      <c r="LR23" s="2">
        <v>328</v>
      </c>
      <c r="LS23" s="2">
        <v>329</v>
      </c>
      <c r="LT23" s="2">
        <v>330</v>
      </c>
      <c r="LU23" s="2">
        <v>331</v>
      </c>
      <c r="LV23" s="2">
        <v>332</v>
      </c>
      <c r="LW23" s="2">
        <v>333</v>
      </c>
      <c r="LX23" s="2">
        <v>334</v>
      </c>
      <c r="LY23" s="2">
        <v>335</v>
      </c>
      <c r="LZ23" s="2">
        <v>336</v>
      </c>
      <c r="MA23" s="2">
        <v>337</v>
      </c>
      <c r="MB23" s="2">
        <v>338</v>
      </c>
      <c r="MC23" s="2">
        <v>339</v>
      </c>
      <c r="MD23" s="2">
        <v>340</v>
      </c>
      <c r="ME23" s="2">
        <v>341</v>
      </c>
      <c r="MF23" s="2">
        <v>342</v>
      </c>
      <c r="MG23" s="2">
        <v>343</v>
      </c>
      <c r="MH23" s="2">
        <v>344</v>
      </c>
      <c r="MI23" s="2">
        <v>345</v>
      </c>
      <c r="MJ23" s="2">
        <v>346</v>
      </c>
      <c r="MK23" s="2">
        <v>347</v>
      </c>
      <c r="ML23" s="2">
        <v>348</v>
      </c>
      <c r="MM23" s="2">
        <v>349</v>
      </c>
      <c r="MN23" s="2">
        <v>350</v>
      </c>
      <c r="MO23" s="2">
        <v>351</v>
      </c>
      <c r="MP23" s="2">
        <v>352</v>
      </c>
      <c r="MQ23" s="2">
        <v>353</v>
      </c>
      <c r="MR23" s="2">
        <v>354</v>
      </c>
      <c r="MS23" s="2">
        <v>355</v>
      </c>
      <c r="MT23" s="2">
        <v>356</v>
      </c>
      <c r="MU23" s="2">
        <v>357</v>
      </c>
      <c r="MV23" s="2">
        <v>358</v>
      </c>
      <c r="MW23" s="2">
        <v>359</v>
      </c>
      <c r="MX23" s="2">
        <v>360</v>
      </c>
      <c r="MY23" s="1"/>
    </row>
    <row r="24" spans="2:363" x14ac:dyDescent="0.3">
      <c r="B24" s="5" t="s">
        <v>7</v>
      </c>
      <c r="C24" s="9">
        <f>($C$20*LN(C23))+$D$20</f>
        <v>-22.336602157359835</v>
      </c>
      <c r="D24" s="9">
        <f>($C$20*LN(D23))+$D$20</f>
        <v>134.69975268604693</v>
      </c>
      <c r="E24" s="9">
        <f>($C$20*LN(E23))+$D$20</f>
        <v>226.56013151938103</v>
      </c>
      <c r="F24" s="9">
        <f>($C$20*LN(F23))+$D$20</f>
        <v>291.7361075294537</v>
      </c>
      <c r="G24" s="9">
        <f>($C$20*LN(G23))+$D$20</f>
        <v>342.29052207224743</v>
      </c>
      <c r="H24" s="9">
        <f>($C$20*LN(H23))+$D$20</f>
        <v>383.5964863627878</v>
      </c>
      <c r="I24" s="9">
        <f>($C$20*LN(I23))+$D$20</f>
        <v>418.52018155426265</v>
      </c>
      <c r="J24" s="9">
        <f>($C$20*LN(J23))+$D$20</f>
        <v>448.77246237286045</v>
      </c>
      <c r="K24" s="9">
        <f>($C$20*LN(K23))+$D$20</f>
        <v>475.4568651961219</v>
      </c>
      <c r="L24" s="9">
        <f>($C$20*LN(L23))+$D$20</f>
        <v>499.32687691565434</v>
      </c>
      <c r="M24" s="9">
        <f>($C$20*LN(M23))+$D$20</f>
        <v>520.91992906346786</v>
      </c>
      <c r="N24" s="9">
        <f>($C$20*LN(N23))+$D$20</f>
        <v>540.6328412061946</v>
      </c>
      <c r="O24" s="9">
        <f>($C$20*LN(O23))+$D$20</f>
        <v>558.76696249728082</v>
      </c>
      <c r="P24" s="9">
        <f>($C$20*LN(P23))+$D$20</f>
        <v>575.55653639766933</v>
      </c>
      <c r="Q24" s="9">
        <f>($C$20*LN(Q23))+$D$20</f>
        <v>591.18725574898826</v>
      </c>
      <c r="R24" s="9">
        <f>($C$20*LN(R23))+$D$20</f>
        <v>605.80881721626724</v>
      </c>
      <c r="S24" s="9">
        <f>($C$20*LN(S23))+$D$20</f>
        <v>619.54366299046808</v>
      </c>
      <c r="T24" s="9">
        <f>($C$20*LN(T23))+$D$20</f>
        <v>632.49322003952864</v>
      </c>
      <c r="U24" s="9">
        <f>($C$20*LN(U23))+$D$20</f>
        <v>644.74245019283762</v>
      </c>
      <c r="V24" s="9">
        <f>($C$20*LN(V23))+$D$20</f>
        <v>656.36323175906102</v>
      </c>
      <c r="W24" s="9">
        <f>($C$20*LN(W23))+$D$20</f>
        <v>667.41691523100349</v>
      </c>
      <c r="X24" s="9">
        <f>($C$20*LN(X23))+$D$20</f>
        <v>677.95628390687466</v>
      </c>
      <c r="Y24" s="9">
        <f>($C$20*LN(Y23))+$D$20</f>
        <v>688.02707833014449</v>
      </c>
      <c r="Z24" s="9">
        <f>($C$20*LN(Z23))+$D$20</f>
        <v>697.6691960496014</v>
      </c>
      <c r="AA24" s="9">
        <f>($C$20*LN(AA23))+$D$20</f>
        <v>706.91764630185469</v>
      </c>
      <c r="AB24" s="9">
        <f>($C$20*LN(AB23))+$D$20</f>
        <v>715.80331734068761</v>
      </c>
      <c r="AC24" s="9">
        <f>($C$20*LN(AC23))+$D$20</f>
        <v>724.35359887286268</v>
      </c>
      <c r="AD24" s="9">
        <f>($C$20*LN(AD23))+$D$20</f>
        <v>732.59289124107613</v>
      </c>
      <c r="AE24" s="9">
        <f>($C$20*LN(AE23))+$D$20</f>
        <v>740.54302521601994</v>
      </c>
      <c r="AF24" s="9">
        <f>($C$20*LN(AF23))+$D$20</f>
        <v>748.22361059239506</v>
      </c>
      <c r="AG24" s="9">
        <f>($C$20*LN(AG23))+$D$20</f>
        <v>755.65232760445008</v>
      </c>
      <c r="AH24" s="9">
        <f>($C$20*LN(AH23))+$D$20</f>
        <v>762.84517205967404</v>
      </c>
      <c r="AI24" s="9">
        <f>($C$20*LN(AI23))+$D$20</f>
        <v>769.8166627402087</v>
      </c>
      <c r="AJ24" s="9">
        <f>($C$20*LN(AJ23))+$D$20</f>
        <v>776.58001783387488</v>
      </c>
      <c r="AK24" s="9">
        <f>($C$20*LN(AK23))+$D$20</f>
        <v>783.14730578386991</v>
      </c>
      <c r="AL24" s="9">
        <f>($C$20*LN(AL23))+$D$20</f>
        <v>789.52957488293544</v>
      </c>
      <c r="AM24" s="9">
        <f>($C$20*LN(AM23))+$D$20</f>
        <v>795.73696510772754</v>
      </c>
      <c r="AN24" s="9">
        <f>($C$20*LN(AN23))+$D$20</f>
        <v>801.77880503624442</v>
      </c>
      <c r="AO24" s="9">
        <f>($C$20*LN(AO23))+$D$20</f>
        <v>807.66369617402165</v>
      </c>
      <c r="AP24" s="9">
        <f>($C$20*LN(AP23))+$D$20</f>
        <v>813.39958660246782</v>
      </c>
      <c r="AQ24" s="9">
        <f>($C$20*LN(AQ23))+$D$20</f>
        <v>818.99383553185089</v>
      </c>
      <c r="AR24" s="9">
        <f>($C$20*LN(AR23))+$D$20</f>
        <v>824.45327007441028</v>
      </c>
      <c r="AS24" s="9">
        <f>($C$20*LN(AS23))+$D$20</f>
        <v>829.78423533631042</v>
      </c>
      <c r="AT24" s="9">
        <f>($C$20*LN(AT23))+$D$20</f>
        <v>834.99263875028134</v>
      </c>
      <c r="AU24" s="9">
        <f>($C$20*LN(AU23))+$D$20</f>
        <v>840.0839894257291</v>
      </c>
      <c r="AV24" s="9">
        <f>($C$20*LN(AV23))+$D$20</f>
        <v>845.06343317355129</v>
      </c>
      <c r="AW24" s="9">
        <f>($C$20*LN(AW23))+$D$20</f>
        <v>849.93578376392099</v>
      </c>
      <c r="AX24" s="9">
        <f>($C$20*LN(AX23))+$D$20</f>
        <v>854.70555089300819</v>
      </c>
      <c r="AY24" s="9">
        <f>($C$20*LN(AY23))+$D$20</f>
        <v>859.37696526588513</v>
      </c>
      <c r="AZ24" s="9">
        <f>($C$20*LN(AZ23))+$D$20</f>
        <v>863.95400114526149</v>
      </c>
      <c r="BA24" s="9">
        <f>($C$20*LN(BA23))+$D$20</f>
        <v>868.44039666720892</v>
      </c>
      <c r="BB24" s="9">
        <f>($C$20*LN(BB23))+$D$20</f>
        <v>872.83967218409441</v>
      </c>
      <c r="BC24" s="9">
        <f>($C$20*LN(BC23))+$D$20</f>
        <v>877.15514686023459</v>
      </c>
      <c r="BD24" s="9">
        <f>($C$20*LN(BD23))+$D$20</f>
        <v>881.38995371626947</v>
      </c>
      <c r="BE24" s="9">
        <f>($C$20*LN(BE23))+$D$20</f>
        <v>885.54705329307524</v>
      </c>
      <c r="BF24" s="9">
        <f>($C$20*LN(BF23))+$D$20</f>
        <v>889.62924608448304</v>
      </c>
      <c r="BG24" s="9">
        <f>($C$20*LN(BG23))+$D$20</f>
        <v>893.63918386957857</v>
      </c>
      <c r="BH24" s="9">
        <f>($C$20*LN(BH23))+$D$20</f>
        <v>897.57938005942663</v>
      </c>
      <c r="BI24" s="9">
        <f>($C$20*LN(BI23))+$D$20</f>
        <v>901.45221915932677</v>
      </c>
      <c r="BJ24" s="9">
        <f>($C$20*LN(BJ23))+$D$20</f>
        <v>905.25996543580175</v>
      </c>
      <c r="BK24" s="9">
        <f>($C$20*LN(BK23))+$D$20</f>
        <v>909.00477086720718</v>
      </c>
      <c r="BL24" s="9">
        <f>($C$20*LN(BL23))+$D$20</f>
        <v>912.68868244785688</v>
      </c>
      <c r="BM24" s="9">
        <f>($C$20*LN(BM23))+$D$20</f>
        <v>916.31364890774432</v>
      </c>
      <c r="BN24" s="9">
        <f>($C$20*LN(BN23))+$D$20</f>
        <v>919.88152690308073</v>
      </c>
      <c r="BO24" s="9">
        <f>($C$20*LN(BO23))+$D$20</f>
        <v>923.39408672688808</v>
      </c>
      <c r="BP24" s="9">
        <f>($C$20*LN(BP23))+$D$20</f>
        <v>926.85301758361538</v>
      </c>
      <c r="BQ24" s="9">
        <f>($C$20*LN(BQ23))+$D$20</f>
        <v>930.25993246712096</v>
      </c>
      <c r="BR24" s="9">
        <f>($C$20*LN(BR23))+$D$20</f>
        <v>933.61637267728167</v>
      </c>
      <c r="BS24" s="9">
        <f>($C$20*LN(BS23))+$D$20</f>
        <v>936.92381200688544</v>
      </c>
      <c r="BT24" s="9">
        <f>($C$20*LN(BT23))+$D$20</f>
        <v>940.18366062727682</v>
      </c>
      <c r="BU24" s="9">
        <f>($C$20*LN(BU23))+$D$20</f>
        <v>943.39726869839615</v>
      </c>
      <c r="BV24" s="9">
        <f>($C$20*LN(BV23))+$D$20</f>
        <v>946.56592972634212</v>
      </c>
      <c r="BW24" s="9">
        <f>($C$20*LN(BW23))+$D$20</f>
        <v>949.69088368935627</v>
      </c>
      <c r="BX24" s="9">
        <f>($C$20*LN(BX23))+$D$20</f>
        <v>952.77331995113445</v>
      </c>
      <c r="BY24" s="9">
        <f>($C$20*LN(BY23))+$D$20</f>
        <v>955.81437997859553</v>
      </c>
      <c r="BZ24" s="9">
        <f>($C$20*LN(BZ23))+$D$20</f>
        <v>958.81515987965122</v>
      </c>
      <c r="CA24" s="9">
        <f>($C$20*LN(CA23))+$D$20</f>
        <v>961.77671277509035</v>
      </c>
      <c r="CB24" s="9">
        <f>($C$20*LN(CB23))+$D$20</f>
        <v>964.70005101742845</v>
      </c>
      <c r="CC24" s="9">
        <f>($C$20*LN(CC23))+$D$20</f>
        <v>967.58614826841597</v>
      </c>
      <c r="CD24" s="9">
        <f>($C$20*LN(CD23))+$D$20</f>
        <v>970.43594144587451</v>
      </c>
      <c r="CE24" s="9">
        <f>($C$20*LN(CE23))+$D$20</f>
        <v>973.25033254960363</v>
      </c>
      <c r="CF24" s="9">
        <f>($C$20*LN(CF23))+$D$20</f>
        <v>976.03019037525769</v>
      </c>
      <c r="CG24" s="9">
        <f>($C$20*LN(CG23))+$D$20</f>
        <v>978.77635212434609</v>
      </c>
      <c r="CH24" s="9">
        <f>($C$20*LN(CH23))+$D$20</f>
        <v>981.48962491781697</v>
      </c>
      <c r="CI24" s="9">
        <f>($C$20*LN(CI23))+$D$20</f>
        <v>984.17078722007545</v>
      </c>
      <c r="CJ24" s="9">
        <f>($C$20*LN(CJ23))+$D$20</f>
        <v>986.8205901797171</v>
      </c>
      <c r="CK24" s="9">
        <f>($C$20*LN(CK23))+$D$20</f>
        <v>989.43975889276078</v>
      </c>
      <c r="CL24" s="9">
        <f>($C$20*LN(CL23))+$D$20</f>
        <v>992.02899359368826</v>
      </c>
      <c r="CM24" s="9">
        <f>($C$20*LN(CM23))+$D$20</f>
        <v>994.5889707791913</v>
      </c>
      <c r="CN24" s="9">
        <f>($C$20*LN(CN23))+$D$20</f>
        <v>997.1203442691359</v>
      </c>
      <c r="CO24" s="9">
        <f>($C$20*LN(CO23))+$D$20</f>
        <v>999.6237462089033</v>
      </c>
      <c r="CP24" s="9">
        <f>($C$20*LN(CP23))+$D$20</f>
        <v>1002.0997880169581</v>
      </c>
      <c r="CQ24" s="9">
        <f>($C$20*LN(CQ23))+$D$20</f>
        <v>1004.549061281191</v>
      </c>
      <c r="CR24" s="9">
        <f>($C$20*LN(CR23))+$D$20</f>
        <v>1006.9721386073278</v>
      </c>
      <c r="CS24" s="9">
        <f>($C$20*LN(CS23))+$D$20</f>
        <v>1009.369574422445</v>
      </c>
      <c r="CT24" s="9">
        <f>($C$20*LN(CT23))+$D$20</f>
        <v>1011.7419057364149</v>
      </c>
      <c r="CU24" s="9">
        <f>($C$20*LN(CU23))+$D$20</f>
        <v>1014.0896528638954</v>
      </c>
      <c r="CV24" s="9">
        <f>($C$20*LN(CV23))+$D$20</f>
        <v>1016.4133201092919</v>
      </c>
      <c r="CW24" s="9">
        <f>($C$20*LN(CW23))+$D$20</f>
        <v>1018.7133964169494</v>
      </c>
      <c r="CX24" s="9">
        <f>($C$20*LN(CX23))+$D$20</f>
        <v>1020.9903559886685</v>
      </c>
      <c r="CY24" s="9">
        <f>($C$20*LN(CY23))+$D$20</f>
        <v>1023.2446588704967</v>
      </c>
      <c r="CZ24" s="9">
        <f>($C$20*LN(CZ23))+$D$20</f>
        <v>1025.4767515106155</v>
      </c>
      <c r="DA24" s="9">
        <f>($C$20*LN(DA23))+$D$20</f>
        <v>1027.6870672900104</v>
      </c>
      <c r="DB24" s="9">
        <f>($C$20*LN(DB23))+$D$20</f>
        <v>1029.8760270275011</v>
      </c>
      <c r="DC24" s="9">
        <f>($C$20*LN(DC23))+$D$20</f>
        <v>1032.0440394606107</v>
      </c>
      <c r="DD24" s="9">
        <f>($C$20*LN(DD23))+$D$20</f>
        <v>1034.1915017036413</v>
      </c>
      <c r="DE24" s="9">
        <f>($C$20*LN(DE23))+$D$20</f>
        <v>1036.3187996842425</v>
      </c>
      <c r="DF24" s="9">
        <f>($C$20*LN(DF23))+$D$20</f>
        <v>1038.4263085596763</v>
      </c>
      <c r="DG24" s="9">
        <f>($C$20*LN(DG23))+$D$20</f>
        <v>1040.5143931138928</v>
      </c>
      <c r="DH24" s="9">
        <f>($C$20*LN(DH23))+$D$20</f>
        <v>1042.5834081364819</v>
      </c>
      <c r="DI24" s="9">
        <f>($C$20*LN(DI23))+$D$20</f>
        <v>1044.6336987844684</v>
      </c>
      <c r="DJ24" s="9">
        <f>($C$20*LN(DJ23))+$D$20</f>
        <v>1046.6656009278895</v>
      </c>
      <c r="DK24" s="9">
        <f>($C$20*LN(DK23))+$D$20</f>
        <v>1048.6794414800092</v>
      </c>
      <c r="DL24" s="9">
        <f>($C$20*LN(DL23))+$D$20</f>
        <v>1050.6755387129851</v>
      </c>
      <c r="DM24" s="9">
        <f>($C$20*LN(DM23))+$D$20</f>
        <v>1052.6542025597519</v>
      </c>
      <c r="DN24" s="9">
        <f>($C$20*LN(DN23))+$D$20</f>
        <v>1054.6157349028335</v>
      </c>
      <c r="DO24" s="9">
        <f>($C$20*LN(DO23))+$D$20</f>
        <v>1056.5604298507624</v>
      </c>
      <c r="DP24" s="9">
        <f>($C$20*LN(DP23))+$D$20</f>
        <v>1058.4885740027335</v>
      </c>
      <c r="DQ24" s="9">
        <f>($C$20*LN(DQ23))+$D$20</f>
        <v>1060.4004467020904</v>
      </c>
      <c r="DR24" s="9">
        <f>($C$20*LN(DR23))+$D$20</f>
        <v>1062.2963202792084</v>
      </c>
      <c r="DS24" s="9">
        <f>($C$20*LN(DS23))+$D$20</f>
        <v>1064.1764602842954</v>
      </c>
      <c r="DT24" s="9">
        <f>($C$20*LN(DT23))+$D$20</f>
        <v>1066.0411257106139</v>
      </c>
      <c r="DU24" s="9">
        <f>($C$20*LN(DU23))+$D$20</f>
        <v>1067.8905692085914</v>
      </c>
      <c r="DV24" s="9">
        <f>($C$20*LN(DV23))+$D$20</f>
        <v>1069.7250372912636</v>
      </c>
      <c r="DW24" s="9">
        <f>($C$20*LN(DW23))+$D$20</f>
        <v>1071.5447705314623</v>
      </c>
      <c r="DX24" s="9">
        <f>($C$20*LN(DX23))+$D$20</f>
        <v>1073.3500037511512</v>
      </c>
      <c r="DY24" s="9">
        <f>($C$20*LN(DY23))+$D$20</f>
        <v>1075.140966203277</v>
      </c>
      <c r="DZ24" s="9">
        <f>($C$20*LN(DZ23))+$D$20</f>
        <v>1076.9178817464876</v>
      </c>
      <c r="EA24" s="9">
        <f>($C$20*LN(EA23))+$D$20</f>
        <v>1078.6809690130513</v>
      </c>
      <c r="EB24" s="9">
        <f>($C$20*LN(EB23))+$D$20</f>
        <v>1080.430441570295</v>
      </c>
      <c r="EC24" s="9">
        <f>($C$20*LN(EC23))+$D$20</f>
        <v>1082.1665080758544</v>
      </c>
      <c r="ED24" s="9">
        <f>($C$20*LN(ED23))+$D$20</f>
        <v>1083.889372427022</v>
      </c>
      <c r="EE24" s="9">
        <f>($C$20*LN(EE23))+$D$20</f>
        <v>1085.5992339044601</v>
      </c>
      <c r="EF24" s="9">
        <f>($C$20*LN(EF23))+$D$20</f>
        <v>1087.296287310528</v>
      </c>
      <c r="EG24" s="9">
        <f>($C$20*LN(EG23))+$D$20</f>
        <v>1088.9807231024702</v>
      </c>
      <c r="EH24" s="9">
        <f>($C$20*LN(EH23))+$D$20</f>
        <v>1090.6527275206886</v>
      </c>
      <c r="EI24" s="9">
        <f>($C$20*LN(EI23))+$D$20</f>
        <v>1092.3124827123152</v>
      </c>
      <c r="EJ24" s="9">
        <f>($C$20*LN(EJ23))+$D$20</f>
        <v>1093.9601668502924</v>
      </c>
      <c r="EK24" s="9">
        <f>($C$20*LN(EK23))+$D$20</f>
        <v>1095.5959542481519</v>
      </c>
      <c r="EL24" s="9">
        <f>($C$20*LN(EL23))+$D$20</f>
        <v>1097.2200154706834</v>
      </c>
      <c r="EM24" s="9">
        <f>($C$20*LN(EM23))+$D$20</f>
        <v>1098.8325174406618</v>
      </c>
      <c r="EN24" s="9">
        <f>($C$20*LN(EN23))+$D$20</f>
        <v>1100.4336235418027</v>
      </c>
      <c r="EO24" s="9">
        <f>($C$20*LN(EO23))+$D$20</f>
        <v>1102.0234937181085</v>
      </c>
      <c r="EP24" s="9">
        <f>($C$20*LN(EP23))+$D$20</f>
        <v>1103.6022845697489</v>
      </c>
      <c r="EQ24" s="9">
        <f>($C$20*LN(EQ23))+$D$20</f>
        <v>1105.170149445627</v>
      </c>
      <c r="ER24" s="9">
        <f>($C$20*LN(ER23))+$D$20</f>
        <v>1106.7272385327633</v>
      </c>
      <c r="ES24" s="9">
        <f>($C$20*LN(ES23))+$D$20</f>
        <v>1108.2736989426257</v>
      </c>
      <c r="ET24" s="9">
        <f>($C$20*LN(ET23))+$D$20</f>
        <v>1109.809674794541</v>
      </c>
      <c r="EU24" s="9">
        <f>($C$20*LN(EU23))+$D$20</f>
        <v>1111.3353072962882</v>
      </c>
      <c r="EV24" s="9">
        <f>($C$20*LN(EV23))+$D$20</f>
        <v>1112.8507348220023</v>
      </c>
      <c r="EW24" s="9">
        <f>($C$20*LN(EW23))+$D$20</f>
        <v>1114.3560929874907</v>
      </c>
      <c r="EX24" s="9">
        <f>($C$20*LN(EX23))+$D$20</f>
        <v>1115.8515147230578</v>
      </c>
      <c r="EY24" s="9">
        <f>($C$20*LN(EY23))+$D$20</f>
        <v>1117.3371303439499</v>
      </c>
      <c r="EZ24" s="9">
        <f>($C$20*LN(EZ23))+$D$20</f>
        <v>1118.8130676184974</v>
      </c>
      <c r="FA24" s="9">
        <f>($C$20*LN(FA23))+$D$20</f>
        <v>1120.2794518340575</v>
      </c>
      <c r="FB24" s="9">
        <f>($C$20*LN(FB23))+$D$20</f>
        <v>1121.7364058608355</v>
      </c>
      <c r="FC24" s="9">
        <f>($C$20*LN(FC23))+$D$20</f>
        <v>1123.1840502136633</v>
      </c>
      <c r="FD24" s="9">
        <f>($C$20*LN(FD23))+$D$20</f>
        <v>1124.6225031118229</v>
      </c>
      <c r="FE24" s="9">
        <f>($C$20*LN(FE23))+$D$20</f>
        <v>1126.0518805369752</v>
      </c>
      <c r="FF24" s="9">
        <f>($C$20*LN(FF23))+$D$20</f>
        <v>1127.4722962892811</v>
      </c>
      <c r="FG24" s="9">
        <f>($C$20*LN(FG23))+$D$20</f>
        <v>1128.8838620417669</v>
      </c>
      <c r="FH24" s="9">
        <f>($C$20*LN(FH23))+$D$20</f>
        <v>1130.2866873930102</v>
      </c>
      <c r="FI24" s="9">
        <f>($C$20*LN(FI23))+$D$20</f>
        <v>1131.6808799182054</v>
      </c>
      <c r="FJ24" s="9">
        <f>($C$20*LN(FJ23))+$D$20</f>
        <v>1133.0665452186645</v>
      </c>
      <c r="FK24" s="9">
        <f>($C$20*LN(FK23))+$D$20</f>
        <v>1134.4437869698158</v>
      </c>
      <c r="FL24" s="9">
        <f>($C$20*LN(FL23))+$D$20</f>
        <v>1135.812706967753</v>
      </c>
      <c r="FM24" s="9">
        <f>($C$20*LN(FM23))+$D$20</f>
        <v>1137.1734051743811</v>
      </c>
      <c r="FN24" s="9">
        <f>($C$20*LN(FN23))+$D$20</f>
        <v>1138.5259797612239</v>
      </c>
      <c r="FO24" s="9">
        <f>($C$20*LN(FO23))+$D$20</f>
        <v>1139.8705271519216</v>
      </c>
      <c r="FP24" s="9">
        <f>($C$20*LN(FP23))+$D$20</f>
        <v>1141.2071420634825</v>
      </c>
      <c r="FQ24" s="9">
        <f>($C$20*LN(FQ23))+$D$20</f>
        <v>1142.5359175463195</v>
      </c>
      <c r="FR24" s="9">
        <f>($C$20*LN(FR23))+$D$20</f>
        <v>1143.8569450231239</v>
      </c>
      <c r="FS24" s="9">
        <f>($C$20*LN(FS23))+$D$20</f>
        <v>1145.1703143266095</v>
      </c>
      <c r="FT24" s="9">
        <f>($C$20*LN(FT23))+$D$20</f>
        <v>1146.4761137361675</v>
      </c>
      <c r="FU24" s="9">
        <f>($C$20*LN(FU23))+$D$20</f>
        <v>1147.7744300134773</v>
      </c>
      <c r="FV24" s="9">
        <f>($C$20*LN(FV23))+$D$20</f>
        <v>1149.0653484370951</v>
      </c>
      <c r="FW24" s="9">
        <f>($C$20*LN(FW23))+$D$20</f>
        <v>1150.3489528360674</v>
      </c>
      <c r="FX24" s="9">
        <f>($C$20*LN(FX23))+$D$20</f>
        <v>1151.6253256225982</v>
      </c>
      <c r="FY24" s="9">
        <f>($C$20*LN(FY23))+$D$20</f>
        <v>1152.8945478237961</v>
      </c>
      <c r="FZ24" s="9">
        <f>($C$20*LN(FZ23))+$D$20</f>
        <v>1154.1566991125428</v>
      </c>
      <c r="GA24" s="9">
        <f>($C$20*LN(GA23))+$D$20</f>
        <v>1155.4118578375032</v>
      </c>
      <c r="GB24" s="9">
        <f>($C$20*LN(GB23))+$D$20</f>
        <v>1156.66010105231</v>
      </c>
      <c r="GC24" s="9">
        <f>($C$20*LN(GC23))+$D$20</f>
        <v>1157.9015045439482</v>
      </c>
      <c r="GD24" s="9">
        <f>($C$20*LN(GD23))+$D$20</f>
        <v>1159.136142860365</v>
      </c>
      <c r="GE24" s="9">
        <f>($C$20*LN(GE23))+$D$20</f>
        <v>1160.3640893373349</v>
      </c>
      <c r="GF24" s="9">
        <f>($C$20*LN(GF23))+$D$20</f>
        <v>1161.5854161245979</v>
      </c>
      <c r="GG24" s="9">
        <f>($C$20*LN(GG23))+$D$20</f>
        <v>1162.800194211296</v>
      </c>
      <c r="GH24" s="9">
        <f>($C$20*LN(GH23))+$D$20</f>
        <v>1164.0084934507345</v>
      </c>
      <c r="GI24" s="9">
        <f>($C$20*LN(GI23))+$D$20</f>
        <v>1165.2103825844852</v>
      </c>
      <c r="GJ24" s="9">
        <f>($C$20*LN(GJ23))+$D$20</f>
        <v>1166.4059292658517</v>
      </c>
      <c r="GK24" s="9">
        <f>($C$20*LN(GK23))+$D$20</f>
        <v>1167.5952000827219</v>
      </c>
      <c r="GL24" s="9">
        <f>($C$20*LN(GL23))+$D$20</f>
        <v>1168.7782605798216</v>
      </c>
      <c r="GM24" s="9">
        <f>($C$20*LN(GM23))+$D$20</f>
        <v>1169.9551752803914</v>
      </c>
      <c r="GN24" s="9">
        <f>($C$20*LN(GN23))+$D$20</f>
        <v>1171.1260077073021</v>
      </c>
      <c r="GO24" s="9">
        <f>($C$20*LN(GO23))+$D$20</f>
        <v>1172.2908204036289</v>
      </c>
      <c r="GP24" s="9">
        <f>($C$20*LN(GP23))+$D$20</f>
        <v>1173.4496749526984</v>
      </c>
      <c r="GQ24" s="9">
        <f>($C$20*LN(GQ23))+$D$20</f>
        <v>1174.6026319976258</v>
      </c>
      <c r="GR24" s="9">
        <f>($C$20*LN(GR23))+$D$20</f>
        <v>1175.7497512603563</v>
      </c>
      <c r="GS24" s="9">
        <f>($C$20*LN(GS23))+$D$20</f>
        <v>1176.8910915602291</v>
      </c>
      <c r="GT24" s="9">
        <f>($C$20*LN(GT23))+$D$20</f>
        <v>1178.026710832075</v>
      </c>
      <c r="GU24" s="9">
        <f>($C$20*LN(GU23))+$D$20</f>
        <v>1179.1566661438619</v>
      </c>
      <c r="GV24" s="9">
        <f>($C$20*LN(GV23))+$D$20</f>
        <v>1180.2810137139036</v>
      </c>
      <c r="GW24" s="9">
        <f>($C$20*LN(GW23))+$D$20</f>
        <v>1181.3998089276424</v>
      </c>
      <c r="GX24" s="9">
        <f>($C$20*LN(GX23))+$D$20</f>
        <v>1182.5131063540225</v>
      </c>
      <c r="GY24" s="9">
        <f>($C$20*LN(GY23))+$D$20</f>
        <v>1183.6209597614584</v>
      </c>
      <c r="GZ24" s="9">
        <f>($C$20*LN(GZ23))+$D$20</f>
        <v>1184.7234221334174</v>
      </c>
      <c r="HA24" s="9">
        <f>($C$20*LN(HA23))+$D$20</f>
        <v>1185.8205456836263</v>
      </c>
      <c r="HB24" s="9">
        <f>($C$20*LN(HB23))+$D$20</f>
        <v>1186.9123818709081</v>
      </c>
      <c r="HC24" s="9">
        <f>($C$20*LN(HC23))+$D$20</f>
        <v>1187.9989814136652</v>
      </c>
      <c r="HD24" s="9">
        <f>($C$20*LN(HD23))+$D$20</f>
        <v>1189.0803943040173</v>
      </c>
      <c r="HE24" s="9">
        <f>($C$20*LN(HE23))+$D$20</f>
        <v>1190.156669821602</v>
      </c>
      <c r="HF24" s="9">
        <f>($C$20*LN(HF23))+$D$20</f>
        <v>1191.2278565470478</v>
      </c>
      <c r="HG24" s="9">
        <f>($C$20*LN(HG23))+$D$20</f>
        <v>1192.2940023751371</v>
      </c>
      <c r="HH24" s="9">
        <f>($C$20*LN(HH23))+$D$20</f>
        <v>1193.3551545276496</v>
      </c>
      <c r="HI24" s="9">
        <f>($C$20*LN(HI23))+$D$20</f>
        <v>1194.4113595659178</v>
      </c>
      <c r="HJ24" s="9">
        <f>($C$20*LN(HJ23))+$D$20</f>
        <v>1195.4626634030833</v>
      </c>
      <c r="HK24" s="9">
        <f>($C$20*LN(HK23))+$D$20</f>
        <v>1196.5091113160724</v>
      </c>
      <c r="HL24" s="9">
        <f>($C$20*LN(HL23))+$D$20</f>
        <v>1197.5507479572998</v>
      </c>
      <c r="HM24" s="9">
        <f>($C$20*LN(HM23))+$D$20</f>
        <v>1198.5876173660972</v>
      </c>
      <c r="HN24" s="9">
        <f>($C$20*LN(HN23))+$D$20</f>
        <v>1199.6197629798889</v>
      </c>
      <c r="HO24" s="9">
        <f>($C$20*LN(HO23))+$D$20</f>
        <v>1200.6472276451086</v>
      </c>
      <c r="HP24" s="9">
        <f>($C$20*LN(HP23))+$D$20</f>
        <v>1201.6700536278754</v>
      </c>
      <c r="HQ24" s="9">
        <f>($C$20*LN(HQ23))+$D$20</f>
        <v>1202.6882826244214</v>
      </c>
      <c r="HR24" s="9">
        <f>($C$20*LN(HR23))+$D$20</f>
        <v>1203.7019557712965</v>
      </c>
      <c r="HS24" s="9">
        <f>($C$20*LN(HS23))+$D$20</f>
        <v>1204.7111136553362</v>
      </c>
      <c r="HT24" s="9">
        <f>($C$20*LN(HT23))+$D$20</f>
        <v>1205.7157963234163</v>
      </c>
      <c r="HU24" s="9">
        <f>($C$20*LN(HU23))+$D$20</f>
        <v>1206.716043291985</v>
      </c>
      <c r="HV24" s="9">
        <f>($C$20*LN(HV23))+$D$20</f>
        <v>1207.7118935563922</v>
      </c>
      <c r="HW24" s="9">
        <f>($C$20*LN(HW23))+$D$20</f>
        <v>1208.7033856000103</v>
      </c>
      <c r="HX24" s="9">
        <f>($C$20*LN(HX23))+$D$20</f>
        <v>1209.6905574031584</v>
      </c>
      <c r="HY24" s="9">
        <f>($C$20*LN(HY23))+$D$20</f>
        <v>1210.6734464518313</v>
      </c>
      <c r="HZ24" s="9">
        <f>($C$20*LN(HZ23))+$D$20</f>
        <v>1211.6520897462401</v>
      </c>
      <c r="IA24" s="9">
        <f>($C$20*LN(IA23))+$D$20</f>
        <v>1212.6265238091728</v>
      </c>
      <c r="IB24" s="9">
        <f>($C$20*LN(IB23))+$D$20</f>
        <v>1213.5967846941694</v>
      </c>
      <c r="IC24" s="9">
        <f>($C$20*LN(IC23))+$D$20</f>
        <v>1214.5629079935284</v>
      </c>
      <c r="ID24" s="9">
        <f>($C$20*LN(ID23))+$D$20</f>
        <v>1215.5249288461405</v>
      </c>
      <c r="IE24" s="9">
        <f>($C$20*LN(IE23))+$D$20</f>
        <v>1216.4828819451568</v>
      </c>
      <c r="IF24" s="9">
        <f>($C$20*LN(IF23))+$D$20</f>
        <v>1217.4368015454975</v>
      </c>
      <c r="IG24" s="9">
        <f>($C$20*LN(IG23))+$D$20</f>
        <v>1218.3867214711995</v>
      </c>
      <c r="IH24" s="9">
        <f>($C$20*LN(IH23))+$D$20</f>
        <v>1219.3326751226155</v>
      </c>
      <c r="II24" s="9">
        <f>($C$20*LN(II23))+$D$20</f>
        <v>1220.2746954834579</v>
      </c>
      <c r="IJ24" s="9">
        <f>($C$20*LN(IJ23))+$D$20</f>
        <v>1221.2128151277025</v>
      </c>
      <c r="IK24" s="9">
        <f>($C$20*LN(IK23))+$D$20</f>
        <v>1222.1470662263441</v>
      </c>
      <c r="IL24" s="9">
        <f>($C$20*LN(IL23))+$D$20</f>
        <v>1223.0774805540209</v>
      </c>
      <c r="IM24" s="9">
        <f>($C$20*LN(IM23))+$D$20</f>
        <v>1224.0040894954927</v>
      </c>
      <c r="IN24" s="9">
        <f>($C$20*LN(IN23))+$D$20</f>
        <v>1224.9269240519984</v>
      </c>
      <c r="IO24" s="9">
        <f>($C$20*LN(IO23))+$D$20</f>
        <v>1225.8460148474783</v>
      </c>
      <c r="IP24" s="9">
        <f>($C$20*LN(IP23))+$D$20</f>
        <v>1226.7613921346706</v>
      </c>
      <c r="IQ24" s="9">
        <f>($C$20*LN(IQ23))+$D$20</f>
        <v>1227.6730858010869</v>
      </c>
      <c r="IR24" s="9">
        <f>($C$20*LN(IR23))+$D$20</f>
        <v>1228.5811253748689</v>
      </c>
      <c r="IS24" s="9">
        <f>($C$20*LN(IS23))+$D$20</f>
        <v>1229.4855400305255</v>
      </c>
      <c r="IT24" s="9">
        <f>($C$20*LN(IT23))+$D$20</f>
        <v>1230.3863585945578</v>
      </c>
      <c r="IU24" s="9">
        <f>($C$20*LN(IU23))+$D$20</f>
        <v>1231.283609550972</v>
      </c>
      <c r="IV24" s="9">
        <f>($C$20*LN(IV23))+$D$20</f>
        <v>1232.177321046684</v>
      </c>
      <c r="IW24" s="9">
        <f>($C$20*LN(IW23))+$D$20</f>
        <v>1233.0675208968164</v>
      </c>
      <c r="IX24" s="9">
        <f>($C$20*LN(IX23))+$D$20</f>
        <v>1233.9542365898942</v>
      </c>
      <c r="IY24" s="9">
        <f>($C$20*LN(IY23))+$D$20</f>
        <v>1234.8374952929385</v>
      </c>
      <c r="IZ24" s="9">
        <f>($C$20*LN(IZ23))+$D$20</f>
        <v>1235.7173238564578</v>
      </c>
      <c r="JA24" s="9">
        <f>($C$20*LN(JA23))+$D$20</f>
        <v>1236.5937488193499</v>
      </c>
      <c r="JB24" s="9">
        <f>($C$20*LN(JB23))+$D$20</f>
        <v>1237.4667964137016</v>
      </c>
      <c r="JC24" s="9">
        <f>($C$20*LN(JC23))+$D$20</f>
        <v>1238.3364925695018</v>
      </c>
      <c r="JD24" s="9">
        <f>($C$20*LN(JD23))+$D$20</f>
        <v>1239.202862919261</v>
      </c>
      <c r="JE24" s="9">
        <f>($C$20*LN(JE23))+$D$20</f>
        <v>1240.0659328025472</v>
      </c>
      <c r="JF24" s="9">
        <f>($C$20*LN(JF23))+$D$20</f>
        <v>1240.925727270429</v>
      </c>
      <c r="JG24" s="9">
        <f>($C$20*LN(JG23))+$D$20</f>
        <v>1241.7822710898417</v>
      </c>
      <c r="JH24" s="9">
        <f>($C$20*LN(JH23))+$D$20</f>
        <v>1242.6355887478671</v>
      </c>
      <c r="JI24" s="9">
        <f>($C$20*LN(JI23))+$D$20</f>
        <v>1243.4857044559321</v>
      </c>
      <c r="JJ24" s="9">
        <f>($C$20*LN(JJ23))+$D$20</f>
        <v>1244.3326421539346</v>
      </c>
      <c r="JK24" s="9">
        <f>($C$20*LN(JK23))+$D$20</f>
        <v>1245.1764255142843</v>
      </c>
      <c r="JL24" s="9">
        <f>($C$20*LN(JL23))+$D$20</f>
        <v>1246.0170779458767</v>
      </c>
      <c r="JM24" s="9">
        <f>($C$20*LN(JM23))+$D$20</f>
        <v>1246.8546225979867</v>
      </c>
      <c r="JN24" s="9">
        <f>($C$20*LN(JN23))+$D$20</f>
        <v>1247.6890823640952</v>
      </c>
      <c r="JO24" s="9">
        <f>($C$20*LN(JO23))+$D$20</f>
        <v>1248.5204798856444</v>
      </c>
      <c r="JP24" s="9">
        <f>($C$20*LN(JP23))+$D$20</f>
        <v>1249.3488375557222</v>
      </c>
      <c r="JQ24" s="9">
        <f>($C$20*LN(JQ23))+$D$20</f>
        <v>1250.1741775226824</v>
      </c>
      <c r="JR24" s="9">
        <f>($C$20*LN(JR23))+$D$20</f>
        <v>1250.9965216936989</v>
      </c>
      <c r="JS24" s="9">
        <f>($C$20*LN(JS23))+$D$20</f>
        <v>1251.8158917382525</v>
      </c>
      <c r="JT24" s="9">
        <f>($C$20*LN(JT23))+$D$20</f>
        <v>1252.6323090915585</v>
      </c>
      <c r="JU24" s="9">
        <f>($C$20*LN(JU23))+$D$20</f>
        <v>1253.4457949579319</v>
      </c>
      <c r="JV24" s="9">
        <f>($C$20*LN(JV23))+$D$20</f>
        <v>1254.2563703140904</v>
      </c>
      <c r="JW24" s="9">
        <f>($C$20*LN(JW23))+$D$20</f>
        <v>1255.0640559124013</v>
      </c>
      <c r="JX24" s="9">
        <f>($C$20*LN(JX23))+$D$20</f>
        <v>1255.8688722840689</v>
      </c>
      <c r="JY24" s="9">
        <f>($C$20*LN(JY23))+$D$20</f>
        <v>1256.6708397422653</v>
      </c>
      <c r="JZ24" s="9">
        <f>($C$20*LN(JZ23))+$D$20</f>
        <v>1257.4699783852097</v>
      </c>
      <c r="KA24" s="9">
        <f>($C$20*LN(KA23))+$D$20</f>
        <v>1258.2663080991861</v>
      </c>
      <c r="KB24" s="9">
        <f>($C$20*LN(KB23))+$D$20</f>
        <v>1259.0598485615151</v>
      </c>
      <c r="KC24" s="9">
        <f>($C$20*LN(KC23))+$D$20</f>
        <v>1259.8506192434734</v>
      </c>
      <c r="KD24" s="9">
        <f>($C$20*LN(KD23))+$D$20</f>
        <v>1260.6386394131559</v>
      </c>
      <c r="KE24" s="9">
        <f>($C$20*LN(KE23))+$D$20</f>
        <v>1261.4239281382961</v>
      </c>
      <c r="KF24" s="9">
        <f>($C$20*LN(KF23))+$D$20</f>
        <v>1262.206504289034</v>
      </c>
      <c r="KG24" s="9">
        <f>($C$20*LN(KG23))+$D$20</f>
        <v>1262.986386540636</v>
      </c>
      <c r="KH24" s="9">
        <f>($C$20*LN(KH23))+$D$20</f>
        <v>1263.7635933761699</v>
      </c>
      <c r="KI24" s="9">
        <f>($C$20*LN(KI23))+$D$20</f>
        <v>1264.5381430891321</v>
      </c>
      <c r="KJ24" s="9">
        <f>($C$20*LN(KJ23))+$D$20</f>
        <v>1265.3100537860328</v>
      </c>
      <c r="KK24" s="9">
        <f>($C$20*LN(KK23))+$D$20</f>
        <v>1266.0793433889339</v>
      </c>
      <c r="KL24" s="9">
        <f>($C$20*LN(KL23))+$D$20</f>
        <v>1266.846029637948</v>
      </c>
      <c r="KM24" s="9">
        <f>($C$20*LN(KM23))+$D$20</f>
        <v>1267.6101300936903</v>
      </c>
      <c r="KN24" s="9">
        <f>($C$20*LN(KN23))+$D$20</f>
        <v>1268.3716621396948</v>
      </c>
      <c r="KO24" s="9">
        <f>($C$20*LN(KO23))+$D$20</f>
        <v>1269.1306429847855</v>
      </c>
      <c r="KP24" s="9">
        <f>($C$20*LN(KP23))+$D$20</f>
        <v>1269.8870896654093</v>
      </c>
      <c r="KQ24" s="9">
        <f>($C$20*LN(KQ23))+$D$20</f>
        <v>1270.6410190479328</v>
      </c>
      <c r="KR24" s="9">
        <f>($C$20*LN(KR23))+$D$20</f>
        <v>1271.3924478308973</v>
      </c>
      <c r="KS24" s="9">
        <f>($C$20*LN(KS23))+$D$20</f>
        <v>1272.1413925472375</v>
      </c>
      <c r="KT24" s="9">
        <f>($C$20*LN(KT23))+$D$20</f>
        <v>1272.8878695664648</v>
      </c>
      <c r="KU24" s="9">
        <f>($C$20*LN(KU23))+$D$20</f>
        <v>1273.6318950968143</v>
      </c>
      <c r="KV24" s="9">
        <f>($C$20*LN(KV23))+$D$20</f>
        <v>1274.3734851873564</v>
      </c>
      <c r="KW24" s="9">
        <f>($C$20*LN(KW23))+$D$20</f>
        <v>1275.1126557300736</v>
      </c>
      <c r="KX24" s="9">
        <f>($C$20*LN(KX23))+$D$20</f>
        <v>1275.8494224619039</v>
      </c>
      <c r="KY24" s="9">
        <f>($C$20*LN(KY23))+$D$20</f>
        <v>1276.5838009667514</v>
      </c>
      <c r="KZ24" s="9">
        <f>($C$20*LN(KZ23))+$D$20</f>
        <v>1277.315806677464</v>
      </c>
      <c r="LA24" s="9">
        <f>($C$20*LN(LA23))+$D$20</f>
        <v>1278.0454548777802</v>
      </c>
      <c r="LB24" s="9">
        <f>($C$20*LN(LB23))+$D$20</f>
        <v>1278.772760704242</v>
      </c>
      <c r="LC24" s="9">
        <f>($C$20*LN(LC23))+$D$20</f>
        <v>1279.4977391480807</v>
      </c>
      <c r="LD24" s="9">
        <f>($C$20*LN(LD23))+$D$20</f>
        <v>1280.2204050570699</v>
      </c>
      <c r="LE24" s="9">
        <f>($C$20*LN(LE23))+$D$20</f>
        <v>1280.9407731373517</v>
      </c>
      <c r="LF24" s="9">
        <f>($C$20*LN(LF23))+$D$20</f>
        <v>1281.6588579552295</v>
      </c>
      <c r="LG24" s="9">
        <f>($C$20*LN(LG23))+$D$20</f>
        <v>1282.374673938938</v>
      </c>
      <c r="LH24" s="9">
        <f>($C$20*LN(LH23))+$D$20</f>
        <v>1283.0882353803822</v>
      </c>
      <c r="LI24" s="9">
        <f>($C$20*LN(LI23))+$D$20</f>
        <v>1283.7995564368475</v>
      </c>
      <c r="LJ24" s="9">
        <f>($C$20*LN(LJ23))+$D$20</f>
        <v>1284.5086511326881</v>
      </c>
      <c r="LK24" s="9">
        <f>($C$20*LN(LK23))+$D$20</f>
        <v>1285.2155333609835</v>
      </c>
      <c r="LL24" s="9">
        <f>($C$20*LN(LL23))+$D$20</f>
        <v>1285.9202168851739</v>
      </c>
      <c r="LM24" s="9">
        <f>($C$20*LN(LM23))+$D$20</f>
        <v>1286.6227153406658</v>
      </c>
      <c r="LN24" s="9">
        <f>($C$20*LN(LN23))+$D$20</f>
        <v>1287.3230422364172</v>
      </c>
      <c r="LO24" s="9">
        <f>($C$20*LN(LO23))+$D$20</f>
        <v>1288.0212109564955</v>
      </c>
      <c r="LP24" s="9">
        <f>($C$20*LN(LP23))+$D$20</f>
        <v>1288.717234761612</v>
      </c>
      <c r="LQ24" s="9">
        <f>($C$20*LN(LQ23))+$D$20</f>
        <v>1289.4111267906337</v>
      </c>
      <c r="LR24" s="9">
        <f>($C$20*LN(LR23))+$D$20</f>
        <v>1290.1029000620711</v>
      </c>
      <c r="LS24" s="9">
        <f>($C$20*LN(LS23))+$D$20</f>
        <v>1290.7925674755434</v>
      </c>
      <c r="LT24" s="9">
        <f>($C$20*LN(LT23))+$D$20</f>
        <v>1291.4801418132229</v>
      </c>
      <c r="LU24" s="9">
        <f>($C$20*LN(LU23))+$D$20</f>
        <v>1292.1656357412548</v>
      </c>
      <c r="LV24" s="9">
        <f>($C$20*LN(LV23))+$D$20</f>
        <v>1292.8490618111596</v>
      </c>
      <c r="LW24" s="9">
        <f>($C$20*LN(LW23))+$D$20</f>
        <v>1293.5304324612093</v>
      </c>
      <c r="LX24" s="9">
        <f>($C$20*LN(LX23))+$D$20</f>
        <v>1294.2097600177881</v>
      </c>
      <c r="LY24" s="9">
        <f>($C$20*LN(LY23))+$D$20</f>
        <v>1294.8870566967285</v>
      </c>
      <c r="LZ24" s="9">
        <f>($C$20*LN(LZ23))+$D$20</f>
        <v>1295.5623346046305</v>
      </c>
      <c r="MA24" s="9">
        <f>($C$20*LN(MA23))+$D$20</f>
        <v>1296.2356057401603</v>
      </c>
      <c r="MB24" s="9">
        <f>($C$20*LN(MB23))+$D$20</f>
        <v>1296.9068819953281</v>
      </c>
      <c r="MC24" s="9">
        <f>($C$20*LN(MC23))+$D$20</f>
        <v>1297.5761751567502</v>
      </c>
      <c r="MD24" s="9">
        <f>($C$20*LN(MD23))+$D$20</f>
        <v>1298.243496906889</v>
      </c>
      <c r="ME24" s="9">
        <f>($C$20*LN(ME23))+$D$20</f>
        <v>1298.908858825278</v>
      </c>
      <c r="MF24" s="9">
        <f>($C$20*LN(MF23))+$D$20</f>
        <v>1299.5722723897261</v>
      </c>
      <c r="MG24" s="9">
        <f>($C$20*LN(MG23))+$D$20</f>
        <v>1300.2337489775077</v>
      </c>
      <c r="MH24" s="9">
        <f>($C$20*LN(MH23))+$D$20</f>
        <v>1300.8932998665309</v>
      </c>
      <c r="MI24" s="9">
        <f>($C$20*LN(MI23))+$D$20</f>
        <v>1301.5509362364928</v>
      </c>
      <c r="MJ24" s="9">
        <f>($C$20*LN(MJ23))+$D$20</f>
        <v>1302.2066691700161</v>
      </c>
      <c r="MK24" s="9">
        <f>($C$20*LN(MK23))+$D$20</f>
        <v>1302.8605096537699</v>
      </c>
      <c r="ML24" s="9">
        <f>($C$20*LN(ML23))+$D$20</f>
        <v>1303.5124685795745</v>
      </c>
      <c r="MM24" s="9">
        <f>($C$20*LN(MM23))+$D$20</f>
        <v>1304.1625567454885</v>
      </c>
      <c r="MN24" s="9">
        <f>($C$20*LN(MN23))+$D$20</f>
        <v>1304.8107848568839</v>
      </c>
      <c r="MO24" s="9">
        <f>($C$20*LN(MO23))+$D$20</f>
        <v>1305.4571635275033</v>
      </c>
      <c r="MP24" s="9">
        <f>($C$20*LN(MP23))+$D$20</f>
        <v>1306.1017032805016</v>
      </c>
      <c r="MQ24" s="9">
        <f>($C$20*LN(MQ23))+$D$20</f>
        <v>1306.7444145494751</v>
      </c>
      <c r="MR24" s="9">
        <f>($C$20*LN(MR23))+$D$20</f>
        <v>1307.3853076794744</v>
      </c>
      <c r="MS24" s="9">
        <f>($C$20*LN(MS23))+$D$20</f>
        <v>1308.0243929280036</v>
      </c>
      <c r="MT24" s="9">
        <f>($C$20*LN(MT23))+$D$20</f>
        <v>1308.6616804660048</v>
      </c>
      <c r="MU24" s="9">
        <f>($C$20*LN(MU23))+$D$20</f>
        <v>1309.2971803788314</v>
      </c>
      <c r="MV24" s="9">
        <f>($C$20*LN(MV23))+$D$20</f>
        <v>1309.9309026672026</v>
      </c>
      <c r="MW24" s="9">
        <f>($C$20*LN(MW23))+$D$20</f>
        <v>1310.5628572481505</v>
      </c>
      <c r="MX24" s="9">
        <f>($C$20*LN(MX23))+$D$20</f>
        <v>1311.1930539559494</v>
      </c>
      <c r="MY24" s="1"/>
    </row>
    <row r="25" spans="2:363" x14ac:dyDescent="0.3">
      <c r="B25" s="3" t="s">
        <v>5</v>
      </c>
      <c r="C25" s="10">
        <f>IF(C23&lt;=$C$2, HLOOKUP(C23,$C$4:$K$5, 2, FALSE), "")</f>
        <v>21</v>
      </c>
      <c r="D25" s="10">
        <f t="shared" ref="D25:BO25" si="0">IF(D23&lt;=$C$2, HLOOKUP(D23,$C$4:$K$5, 2, FALSE), "")</f>
        <v>129</v>
      </c>
      <c r="E25" s="10">
        <f t="shared" si="0"/>
        <v>171</v>
      </c>
      <c r="F25" s="10" t="e">
        <f t="shared" si="0"/>
        <v>#N/A</v>
      </c>
      <c r="G25" s="10" t="e">
        <f t="shared" si="0"/>
        <v>#N/A</v>
      </c>
      <c r="H25" s="10" t="e">
        <f t="shared" si="0"/>
        <v>#N/A</v>
      </c>
      <c r="I25" s="10">
        <f t="shared" si="0"/>
        <v>393</v>
      </c>
      <c r="J25" s="10" t="e">
        <f t="shared" si="0"/>
        <v>#N/A</v>
      </c>
      <c r="K25" s="10" t="e">
        <f t="shared" si="0"/>
        <v>#N/A</v>
      </c>
      <c r="L25" s="10" t="e">
        <f t="shared" si="0"/>
        <v>#N/A</v>
      </c>
      <c r="M25" s="10" t="e">
        <f t="shared" si="0"/>
        <v>#N/A</v>
      </c>
      <c r="N25" s="10" t="e">
        <f t="shared" si="0"/>
        <v>#N/A</v>
      </c>
      <c r="O25" s="10" t="e">
        <f t="shared" si="0"/>
        <v>#N/A</v>
      </c>
      <c r="P25" s="10">
        <f t="shared" si="0"/>
        <v>619</v>
      </c>
      <c r="Q25" s="10" t="str">
        <f t="shared" si="0"/>
        <v/>
      </c>
      <c r="R25" s="10" t="str">
        <f t="shared" si="0"/>
        <v/>
      </c>
      <c r="S25" s="10" t="str">
        <f t="shared" si="0"/>
        <v/>
      </c>
      <c r="T25" s="10" t="str">
        <f t="shared" si="0"/>
        <v/>
      </c>
      <c r="U25" s="10" t="str">
        <f t="shared" si="0"/>
        <v/>
      </c>
      <c r="V25" s="10" t="str">
        <f t="shared" si="0"/>
        <v/>
      </c>
      <c r="W25" s="10" t="str">
        <f t="shared" si="0"/>
        <v/>
      </c>
      <c r="X25" s="10" t="str">
        <f t="shared" si="0"/>
        <v/>
      </c>
      <c r="Y25" s="10" t="str">
        <f t="shared" si="0"/>
        <v/>
      </c>
      <c r="Z25" s="10" t="str">
        <f t="shared" si="0"/>
        <v/>
      </c>
      <c r="AA25" s="10" t="str">
        <f t="shared" si="0"/>
        <v/>
      </c>
      <c r="AB25" s="10" t="str">
        <f t="shared" si="0"/>
        <v/>
      </c>
      <c r="AC25" s="10" t="str">
        <f t="shared" si="0"/>
        <v/>
      </c>
      <c r="AD25" s="10" t="str">
        <f t="shared" si="0"/>
        <v/>
      </c>
      <c r="AE25" s="10" t="str">
        <f t="shared" si="0"/>
        <v/>
      </c>
      <c r="AF25" s="10" t="str">
        <f t="shared" si="0"/>
        <v/>
      </c>
      <c r="AG25" s="10" t="str">
        <f t="shared" si="0"/>
        <v/>
      </c>
      <c r="AH25" s="10" t="str">
        <f t="shared" si="0"/>
        <v/>
      </c>
      <c r="AI25" s="10" t="str">
        <f t="shared" si="0"/>
        <v/>
      </c>
      <c r="AJ25" s="10" t="str">
        <f t="shared" si="0"/>
        <v/>
      </c>
      <c r="AK25" s="10" t="str">
        <f t="shared" si="0"/>
        <v/>
      </c>
      <c r="AL25" s="10" t="str">
        <f t="shared" si="0"/>
        <v/>
      </c>
      <c r="AM25" s="10" t="str">
        <f t="shared" si="0"/>
        <v/>
      </c>
      <c r="AN25" s="10" t="str">
        <f t="shared" si="0"/>
        <v/>
      </c>
      <c r="AO25" s="10" t="str">
        <f t="shared" si="0"/>
        <v/>
      </c>
      <c r="AP25" s="10" t="str">
        <f t="shared" si="0"/>
        <v/>
      </c>
      <c r="AQ25" s="10" t="str">
        <f t="shared" si="0"/>
        <v/>
      </c>
      <c r="AR25" s="10" t="str">
        <f t="shared" si="0"/>
        <v/>
      </c>
      <c r="AS25" s="10" t="str">
        <f t="shared" si="0"/>
        <v/>
      </c>
      <c r="AT25" s="10" t="str">
        <f t="shared" si="0"/>
        <v/>
      </c>
      <c r="AU25" s="10" t="str">
        <f t="shared" si="0"/>
        <v/>
      </c>
      <c r="AV25" s="10" t="str">
        <f t="shared" si="0"/>
        <v/>
      </c>
      <c r="AW25" s="10" t="str">
        <f t="shared" si="0"/>
        <v/>
      </c>
      <c r="AX25" s="10" t="str">
        <f t="shared" si="0"/>
        <v/>
      </c>
      <c r="AY25" s="10" t="str">
        <f t="shared" si="0"/>
        <v/>
      </c>
      <c r="AZ25" s="10" t="str">
        <f t="shared" si="0"/>
        <v/>
      </c>
      <c r="BA25" s="10" t="str">
        <f t="shared" si="0"/>
        <v/>
      </c>
      <c r="BB25" s="10" t="str">
        <f t="shared" si="0"/>
        <v/>
      </c>
      <c r="BC25" s="10" t="str">
        <f t="shared" si="0"/>
        <v/>
      </c>
      <c r="BD25" s="10" t="str">
        <f t="shared" si="0"/>
        <v/>
      </c>
      <c r="BE25" s="10" t="str">
        <f t="shared" si="0"/>
        <v/>
      </c>
      <c r="BF25" s="10" t="str">
        <f t="shared" si="0"/>
        <v/>
      </c>
      <c r="BG25" s="10" t="str">
        <f t="shared" si="0"/>
        <v/>
      </c>
      <c r="BH25" s="10" t="str">
        <f t="shared" si="0"/>
        <v/>
      </c>
      <c r="BI25" s="10" t="str">
        <f t="shared" si="0"/>
        <v/>
      </c>
      <c r="BJ25" s="10" t="str">
        <f t="shared" si="0"/>
        <v/>
      </c>
      <c r="BK25" s="10" t="str">
        <f t="shared" si="0"/>
        <v/>
      </c>
      <c r="BL25" s="10" t="str">
        <f t="shared" si="0"/>
        <v/>
      </c>
      <c r="BM25" s="10" t="str">
        <f t="shared" si="0"/>
        <v/>
      </c>
      <c r="BN25" s="10" t="str">
        <f t="shared" si="0"/>
        <v/>
      </c>
      <c r="BO25" s="10" t="str">
        <f t="shared" si="0"/>
        <v/>
      </c>
      <c r="BP25" s="10" t="str">
        <f t="shared" ref="BP25:CN25" si="1">IF(BP23&lt;=$C$2, HLOOKUP(BP23,$C$4:$K$5, 2, FALSE), "")</f>
        <v/>
      </c>
      <c r="BQ25" s="10" t="str">
        <f t="shared" si="1"/>
        <v/>
      </c>
      <c r="BR25" s="10" t="str">
        <f t="shared" si="1"/>
        <v/>
      </c>
      <c r="BS25" s="10" t="str">
        <f t="shared" si="1"/>
        <v/>
      </c>
      <c r="BT25" s="10" t="str">
        <f t="shared" si="1"/>
        <v/>
      </c>
      <c r="BU25" s="10" t="str">
        <f t="shared" si="1"/>
        <v/>
      </c>
      <c r="BV25" s="10" t="str">
        <f t="shared" si="1"/>
        <v/>
      </c>
      <c r="BW25" s="10" t="str">
        <f t="shared" si="1"/>
        <v/>
      </c>
      <c r="BX25" s="10" t="str">
        <f t="shared" si="1"/>
        <v/>
      </c>
      <c r="BY25" s="10" t="str">
        <f t="shared" si="1"/>
        <v/>
      </c>
      <c r="BZ25" s="10" t="str">
        <f t="shared" si="1"/>
        <v/>
      </c>
      <c r="CA25" s="10" t="str">
        <f t="shared" si="1"/>
        <v/>
      </c>
      <c r="CB25" s="10" t="str">
        <f t="shared" si="1"/>
        <v/>
      </c>
      <c r="CC25" s="10" t="str">
        <f t="shared" si="1"/>
        <v/>
      </c>
      <c r="CD25" s="10" t="str">
        <f t="shared" si="1"/>
        <v/>
      </c>
      <c r="CE25" s="10" t="str">
        <f t="shared" si="1"/>
        <v/>
      </c>
      <c r="CF25" s="10" t="str">
        <f t="shared" si="1"/>
        <v/>
      </c>
      <c r="CG25" s="10" t="str">
        <f t="shared" si="1"/>
        <v/>
      </c>
      <c r="CH25" s="10" t="str">
        <f t="shared" si="1"/>
        <v/>
      </c>
      <c r="CI25" s="10" t="str">
        <f t="shared" si="1"/>
        <v/>
      </c>
      <c r="CJ25" s="10" t="str">
        <f t="shared" si="1"/>
        <v/>
      </c>
      <c r="CK25" s="10" t="str">
        <f t="shared" si="1"/>
        <v/>
      </c>
      <c r="CL25" s="10" t="str">
        <f t="shared" si="1"/>
        <v/>
      </c>
      <c r="CM25" s="10" t="str">
        <f t="shared" si="1"/>
        <v/>
      </c>
      <c r="CN25" s="10" t="str">
        <f t="shared" si="1"/>
        <v/>
      </c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"/>
    </row>
    <row r="26" spans="2:363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</row>
    <row r="27" spans="2:363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</row>
    <row r="28" spans="2:363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</row>
    <row r="29" spans="2:363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</row>
    <row r="30" spans="2:363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</row>
    <row r="31" spans="2:363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</row>
    <row r="32" spans="2:363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</row>
    <row r="33" spans="2:363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</row>
  </sheetData>
  <phoneticPr fontId="18" type="noConversion"/>
  <dataValidations count="1">
    <dataValidation type="list" allowBlank="1" showInputMessage="1" showErrorMessage="1" sqref="C2">
      <formula1>$E$4:$K$4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arpu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2016-09-08T08:55:01Z</dcterms:created>
  <dcterms:modified xsi:type="dcterms:W3CDTF">2017-05-30T08:28:58Z</dcterms:modified>
</cp:coreProperties>
</file>